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<sst xmlns="http://schemas.openxmlformats.org/spreadsheetml/2006/main" count="404" uniqueCount="69">
  <si>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</si>
  <si>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</si>
  <si>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</si>
  <si>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</si>
  <si>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</si>
  <si>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</si>
  <si>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</si>
  <si>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21/03/2022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</si>
  <si>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</si>
  <si>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</si>
  <si>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</si>
  <si>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</si>
  <si>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</si>
  <si>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</si>
  <si>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</si>
  <si>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</si>
  <si>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</si>
  <si>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</si>
  <si>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</si>
  <si>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</si>
  <si>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</si>
  <si>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</si>
  <si>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</si>
  <si>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</si>
  <si>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</si>
  <si>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</si>
  <si>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</si>
  <si>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</si>
  <si>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</si>
  <si>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</si>
  <si>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</si>
  <si>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</si>
  <si>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</si>
  <si>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</si>
  <si>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</si>
  <si>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</si>
  <si>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</si>
  <si>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</si>
  <si>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</si>
  <si>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</si>
  <si>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</si>
  <si>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</si>
  <si>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</si>
  <si>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</si>
  <si>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</si>
  <si>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</si>
  <si>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</si>
  <si>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</si>
  <si>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</si>
  <si>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</si>
  <si>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</si>
  <si>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</si>
  <si>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</si>
  <si>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</si>
  <si>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</si>
  <si>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</si>
  <si>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</si>
  <si>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</si>
  <si>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</si>
  <si>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</si>
  <si>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</si>
  <si>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</si>
  <si>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</si>
  <si>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</si>
  <si>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</si>
  <si>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</si>
  <si>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</si>
  <si>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</si>
  <si>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23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</si>
</sst>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J31" activeCellId="0" sqref="J3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957.245</v>
      </c>
      <c r="AL12" s="38" t="n">
        <v>92.61</v>
      </c>
      <c r="AM12" s="38" t="n">
        <v>1293.045</v>
      </c>
      <c r="AN12" s="38" t="n">
        <v>1297.12</v>
      </c>
      <c r="AO12" s="38" t="n">
        <f aca="false">SUMIF($C$11:$AN$11,"Ind",C12:AN12)</f>
        <v>2250.29</v>
      </c>
      <c r="AP12" s="38" t="n">
        <f aca="false">SUMIF($C$11:$AN$11,"I.Mad",C12:AN12)</f>
        <v>1389.73</v>
      </c>
      <c r="AQ12" s="38" t="n">
        <f aca="false">SUM(AO12:AP12)</f>
        <v>3640.02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n">
        <v>9</v>
      </c>
      <c r="AL13" s="38" t="n">
        <v>1</v>
      </c>
      <c r="AM13" s="38" t="n">
        <v>11</v>
      </c>
      <c r="AN13" s="38" t="n">
        <v>16</v>
      </c>
      <c r="AO13" s="38" t="n">
        <f aca="false">SUMIF($C$11:$AN$11,"Ind*",C13:AN13)</f>
        <v>20</v>
      </c>
      <c r="AP13" s="38" t="n">
        <f aca="false">SUMIF($C$11:$AN$11,"I.Mad",C13:AN13)</f>
        <v>17</v>
      </c>
      <c r="AQ13" s="38" t="n">
        <f aca="false">SUM(AO13:AP13)</f>
        <v>37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38</v>
      </c>
      <c r="AL14" s="38" t="s">
        <v>38</v>
      </c>
      <c r="AM14" s="38" t="n">
        <v>5</v>
      </c>
      <c r="AN14" s="38" t="n">
        <v>2</v>
      </c>
      <c r="AO14" s="38" t="n">
        <f aca="false">SUMIF($C$11:$AN$11,"Ind*",C14:AN14)</f>
        <v>5</v>
      </c>
      <c r="AP14" s="38" t="n">
        <f aca="false">SUMIF($C$11:$AN$11,"I.Mad",C14:AN14)</f>
        <v>2</v>
      </c>
      <c r="AQ14" s="38" t="n">
        <f aca="false">SUM(AO14:AP14)</f>
        <v>7</v>
      </c>
      <c r="AT14" s="42"/>
      <c r="AU14" s="42"/>
      <c r="AV14" s="42"/>
    </row>
    <row r="15" customFormat="false" ht="50.25" hidden="false" customHeight="true" outlineLevel="0" collapsed="false">
      <c r="B15" s="41" t="s">
        <v>39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n">
        <v>45.9695374304131</v>
      </c>
      <c r="AN15" s="38" t="n">
        <v>49.6151001772165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40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n">
        <v>12.5</v>
      </c>
      <c r="AN16" s="44" t="n">
        <v>12.5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42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39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43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45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46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49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50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51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52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53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54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55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56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57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58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60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61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957.245</v>
      </c>
      <c r="AL41" s="50" t="n">
        <f aca="false">+SUM(AL24:AL40,AL18,AL12)</f>
        <v>92.61</v>
      </c>
      <c r="AM41" s="50" t="n">
        <f aca="false">+SUM(AM24:AM40,AM18,AM12)</f>
        <v>1293.045</v>
      </c>
      <c r="AN41" s="50" t="n">
        <f aca="false">+SUM(AN24:AN40,AN18,AN12)</f>
        <v>1297.12</v>
      </c>
      <c r="AO41" s="50" t="n">
        <f aca="false">SUM(AO12,AO18,AO24:AO37)</f>
        <v>2250.29</v>
      </c>
      <c r="AP41" s="50" t="n">
        <f aca="false">SUM(AP12,AP18,AP24:AP37)</f>
        <v>1389.73</v>
      </c>
      <c r="AQ41" s="50" t="n">
        <f aca="false">SUM(AO41:AP41)</f>
        <v>3640.02</v>
      </c>
    </row>
    <row r="42" customFormat="false" ht="50.25" hidden="false" customHeight="true" outlineLevel="0" collapsed="false">
      <c r="B42" s="37" t="s">
        <v>62</v>
      </c>
      <c r="C42" s="55"/>
      <c r="D42" s="55"/>
      <c r="E42" s="55"/>
      <c r="F42" s="44"/>
      <c r="G42" s="44" t="n">
        <v>19.5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4.45" hidden="false" customHeight="false" outlineLevel="0" collapsed="false">
      <c r="B43" s="22" t="s">
        <v>63</v>
      </c>
      <c r="C43" s="23"/>
      <c r="D43" s="23"/>
      <c r="E43" s="23"/>
      <c r="F43" s="23"/>
      <c r="G43" s="24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67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68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2022-03-23T13:09:54Z</dcterms:modified>
  <cp:revision>396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