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'.10.2008.xls'!$B$1:$AQ$46</definedName>
  </definedNames>
  <calcPr fullCalcOnLoad="1"/>
</workbook>
</file>

<file path=xl/sharedStrings.xml><?xml version="1.0" encoding="utf-8"?>
<sst xmlns="http://schemas.openxmlformats.org/spreadsheetml/2006/main" count="367" uniqueCount="69">
  <si>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</si>
  <si>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</si>
  <si>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</si>
  <si>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</si>
  <si>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</si>
  <si>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</si>
  <si>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</si>
  <si>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</si>
  <si>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</si>
  <si>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</si>
  <si>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</si>
  <si>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</si>
  <si>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</si>
  <si>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</si>
  <si>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</si>
  <si>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</si>
  <si>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</si>
  <si>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</si>
  <si>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</si>
  <si>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</si>
  <si>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</si>
  <si>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</si>
  <si>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</si>
  <si>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</si>
  <si>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</si>
  <si>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</si>
  <si>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</si>
  <si>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</si>
  <si>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</si>
  <si>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</si>
  <si>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</si>
  <si>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</si>
  <si>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</si>
  <si>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</si>
  <si>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</si>
  <si>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</si>
  <si>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</si>
  <si>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</si>
  <si>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</si>
  <si>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</si>
  <si>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</si>
  <si>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</si>
  <si>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</si>
  <si>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</si>
  <si>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</si>
  <si>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</si>
  <si>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</si>
  <si>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</si>
  <si>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</si>
  <si>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</si>
  <si>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</si>
  <si>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</si>
  <si>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</si>
  <si>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</si>
  <si>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</si>
  <si>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</si>
  <si>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</si>
  <si>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</si>
  <si>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</si>
  <si>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</si>
  <si>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</si>
  <si>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</si>
  <si>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</si>
  <si>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</si>
  <si>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25/05/2010</t>
  </si>
  <si>
    <t>Callao, 26 de Mayo del 2010</t>
  </si>
  <si>
    <t>s/m</t>
  </si>
  <si>
    <t>13.5-15.5</t>
  </si>
  <si>
    <t>NOTA:   Sin desembarque en el puerto  de Chimbote  por fuerte oleaje.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</si>
</sst>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E1">
      <selection activeCell="AY1" sqref="AY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6.28125" style="0" customWidth="1"/>
    <col min="5" max="5" width="6.7109375" style="0" customWidth="1"/>
    <col min="6" max="6" width="5.57421875" style="0" customWidth="1"/>
    <col min="7" max="7" width="9.57421875" style="0" customWidth="1"/>
    <col min="8" max="8" width="8.57421875" style="0" customWidth="1"/>
    <col min="9" max="9" width="7.7109375" style="0" customWidth="1"/>
    <col min="10" max="10" width="6.28125" style="0" customWidth="1"/>
    <col min="11" max="11" width="6.7109375" style="0" customWidth="1"/>
    <col min="12" max="12" width="5.7109375" style="0" customWidth="1"/>
    <col min="13" max="13" width="6.7109375" style="0" customWidth="1"/>
    <col min="14" max="14" width="6.00390625" style="0" customWidth="1"/>
    <col min="15" max="15" width="12.8515625" style="0" customWidth="1"/>
    <col min="16" max="16" width="6.140625" style="0" customWidth="1"/>
    <col min="17" max="17" width="8.421875" style="0" customWidth="1"/>
    <col min="18" max="18" width="6.28125" style="0" customWidth="1"/>
    <col min="19" max="19" width="8.28125" style="0" customWidth="1"/>
    <col min="20" max="20" width="5.7109375" style="0" customWidth="1"/>
    <col min="21" max="21" width="8.57421875" style="0" customWidth="1"/>
    <col min="22" max="22" width="5.57421875" style="0" customWidth="1"/>
    <col min="23" max="23" width="8.7109375" style="0" customWidth="1"/>
    <col min="24" max="24" width="7.7109375" style="0" customWidth="1"/>
    <col min="25" max="25" width="9.28125" style="0" customWidth="1"/>
    <col min="26" max="26" width="7.00390625" style="0" customWidth="1"/>
    <col min="27" max="27" width="9.421875" style="0" customWidth="1"/>
    <col min="28" max="28" width="6.00390625" style="0" customWidth="1"/>
    <col min="29" max="29" width="9.00390625" style="0" customWidth="1"/>
    <col min="30" max="30" width="5.8515625" style="0" customWidth="1"/>
    <col min="31" max="31" width="6.57421875" style="0" customWidth="1"/>
    <col min="32" max="32" width="5.57421875" style="0" customWidth="1"/>
    <col min="33" max="33" width="6.281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7.7109375" style="0" customWidth="1"/>
    <col min="40" max="40" width="5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59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60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64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100"/>
      <c r="Y8" s="94" t="s">
        <v>16</v>
      </c>
      <c r="Z8" s="100"/>
      <c r="AA8" s="94" t="s">
        <v>17</v>
      </c>
      <c r="AB8" s="100"/>
      <c r="AC8" s="98" t="s">
        <v>18</v>
      </c>
      <c r="AD8" s="99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6922</v>
      </c>
      <c r="H10" s="29">
        <v>3939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812</v>
      </c>
      <c r="P10" s="29">
        <v>0</v>
      </c>
      <c r="Q10" s="29">
        <v>2300</v>
      </c>
      <c r="R10" s="29">
        <v>0</v>
      </c>
      <c r="S10" s="29">
        <v>1509</v>
      </c>
      <c r="T10" s="29">
        <v>0</v>
      </c>
      <c r="U10" s="29">
        <v>1030</v>
      </c>
      <c r="V10" s="29">
        <v>0</v>
      </c>
      <c r="W10" s="29">
        <v>5885</v>
      </c>
      <c r="X10" s="29">
        <v>370</v>
      </c>
      <c r="Y10" s="29">
        <v>8262</v>
      </c>
      <c r="Z10" s="29">
        <v>359</v>
      </c>
      <c r="AA10" s="29">
        <v>2701</v>
      </c>
      <c r="AB10" s="29">
        <v>0</v>
      </c>
      <c r="AC10" s="29">
        <v>5139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34560</v>
      </c>
      <c r="AP10" s="29">
        <f>SUMIF($C$9:$AN$9,"I.Mad",C10:AN10)</f>
        <v>4668</v>
      </c>
      <c r="AQ10" s="29">
        <f>SUM(AO10:AP10)</f>
        <v>39228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>
        <v>29</v>
      </c>
      <c r="H11" s="31">
        <v>65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>
        <v>2</v>
      </c>
      <c r="P11" s="31" t="s">
        <v>29</v>
      </c>
      <c r="Q11" s="31">
        <v>5</v>
      </c>
      <c r="R11" s="31" t="s">
        <v>29</v>
      </c>
      <c r="S11" s="31">
        <v>3</v>
      </c>
      <c r="T11" s="31" t="s">
        <v>29</v>
      </c>
      <c r="U11" s="31">
        <v>4</v>
      </c>
      <c r="V11" s="31" t="s">
        <v>29</v>
      </c>
      <c r="W11" s="31">
        <v>26</v>
      </c>
      <c r="X11" s="31">
        <v>4</v>
      </c>
      <c r="Y11" s="31">
        <v>41</v>
      </c>
      <c r="Z11" s="31">
        <v>4</v>
      </c>
      <c r="AA11" s="31">
        <v>12</v>
      </c>
      <c r="AB11" s="31" t="s">
        <v>29</v>
      </c>
      <c r="AC11" s="31">
        <v>28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150</v>
      </c>
      <c r="AP11" s="29">
        <f>SUMIF($C$9:$AN$9,"I.Mad",C11:AN11)</f>
        <v>73</v>
      </c>
      <c r="AQ11" s="29">
        <f>SUM(AO11:AP11)</f>
        <v>223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>
        <v>9</v>
      </c>
      <c r="H12" s="31">
        <v>22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>
        <v>2</v>
      </c>
      <c r="P12" s="31" t="s">
        <v>29</v>
      </c>
      <c r="Q12" s="31">
        <v>4</v>
      </c>
      <c r="R12" s="31" t="s">
        <v>29</v>
      </c>
      <c r="S12" s="31">
        <v>2</v>
      </c>
      <c r="T12" s="31" t="s">
        <v>29</v>
      </c>
      <c r="U12" s="31">
        <v>3</v>
      </c>
      <c r="V12" s="31" t="s">
        <v>29</v>
      </c>
      <c r="W12" s="31">
        <v>7</v>
      </c>
      <c r="X12" s="31">
        <v>1</v>
      </c>
      <c r="Y12" s="31">
        <v>12</v>
      </c>
      <c r="Z12" s="29" t="s">
        <v>66</v>
      </c>
      <c r="AA12" s="31">
        <v>6</v>
      </c>
      <c r="AB12" s="31" t="s">
        <v>29</v>
      </c>
      <c r="AC12" s="31">
        <v>7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52</v>
      </c>
      <c r="AP12" s="29">
        <f>SUMIF($C$9:$AN$9,"I.Mad",C12:AN12)</f>
        <v>23</v>
      </c>
      <c r="AQ12" s="29">
        <f>SUM(AO12:AP12)</f>
        <v>75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>
        <v>0</v>
      </c>
      <c r="H13" s="31">
        <v>2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>
        <v>0</v>
      </c>
      <c r="P13" s="31" t="s">
        <v>29</v>
      </c>
      <c r="Q13" s="31">
        <v>11</v>
      </c>
      <c r="R13" s="31" t="s">
        <v>29</v>
      </c>
      <c r="S13" s="31">
        <v>13</v>
      </c>
      <c r="T13" s="31" t="s">
        <v>29</v>
      </c>
      <c r="U13" s="31">
        <v>15</v>
      </c>
      <c r="V13" s="31" t="s">
        <v>29</v>
      </c>
      <c r="W13" s="31">
        <v>16</v>
      </c>
      <c r="X13" s="31">
        <v>7</v>
      </c>
      <c r="Y13" s="31">
        <v>9</v>
      </c>
      <c r="Z13" s="31" t="s">
        <v>29</v>
      </c>
      <c r="AA13" s="31">
        <v>16</v>
      </c>
      <c r="AB13" s="31" t="s">
        <v>29</v>
      </c>
      <c r="AC13" s="31">
        <v>14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>
        <v>13.5</v>
      </c>
      <c r="H14" s="61">
        <v>13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101" t="s">
        <v>67</v>
      </c>
      <c r="P14" s="61" t="s">
        <v>29</v>
      </c>
      <c r="Q14" s="61">
        <v>13</v>
      </c>
      <c r="R14" s="61" t="s">
        <v>29</v>
      </c>
      <c r="S14" s="61">
        <v>12.5</v>
      </c>
      <c r="T14" s="61" t="s">
        <v>29</v>
      </c>
      <c r="U14" s="61">
        <v>12.5</v>
      </c>
      <c r="V14" s="61" t="s">
        <v>29</v>
      </c>
      <c r="W14" s="61">
        <v>12.5</v>
      </c>
      <c r="X14" s="61">
        <v>15</v>
      </c>
      <c r="Y14" s="61">
        <v>13.5</v>
      </c>
      <c r="Z14" s="61" t="s">
        <v>29</v>
      </c>
      <c r="AA14" s="61">
        <v>12.5</v>
      </c>
      <c r="AB14" s="61" t="s">
        <v>29</v>
      </c>
      <c r="AC14" s="61">
        <v>12.5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>
        <v>14</v>
      </c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14</v>
      </c>
      <c r="AP23" s="29">
        <f t="shared" si="1"/>
        <v>0</v>
      </c>
      <c r="AQ23" s="29">
        <f t="shared" si="2"/>
        <v>14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>
        <v>1</v>
      </c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1</v>
      </c>
      <c r="AP28" s="29">
        <f t="shared" si="1"/>
        <v>0</v>
      </c>
      <c r="AQ28" s="29">
        <f t="shared" si="2"/>
        <v>1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>
        <v>5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5</v>
      </c>
      <c r="AP29" s="29">
        <f t="shared" si="1"/>
        <v>0</v>
      </c>
      <c r="AQ29" s="29">
        <f t="shared" si="2"/>
        <v>5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6922</v>
      </c>
      <c r="H36" s="29">
        <f t="shared" si="3"/>
        <v>3939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817</v>
      </c>
      <c r="P36" s="29">
        <f t="shared" si="3"/>
        <v>0</v>
      </c>
      <c r="Q36" s="29">
        <f t="shared" si="3"/>
        <v>2300</v>
      </c>
      <c r="R36" s="29">
        <f t="shared" si="3"/>
        <v>0</v>
      </c>
      <c r="S36" s="29">
        <f t="shared" si="3"/>
        <v>1509</v>
      </c>
      <c r="T36" s="29">
        <f t="shared" si="3"/>
        <v>0</v>
      </c>
      <c r="U36" s="29">
        <f t="shared" si="3"/>
        <v>1030</v>
      </c>
      <c r="V36" s="29">
        <f t="shared" si="3"/>
        <v>0</v>
      </c>
      <c r="W36" s="29">
        <f t="shared" si="3"/>
        <v>5885</v>
      </c>
      <c r="X36" s="29">
        <f t="shared" si="3"/>
        <v>370</v>
      </c>
      <c r="Y36" s="29">
        <f t="shared" si="3"/>
        <v>8263</v>
      </c>
      <c r="Z36" s="29">
        <f t="shared" si="3"/>
        <v>359</v>
      </c>
      <c r="AA36" s="29">
        <f t="shared" si="3"/>
        <v>2715</v>
      </c>
      <c r="AB36" s="29">
        <f t="shared" si="3"/>
        <v>0</v>
      </c>
      <c r="AC36" s="29">
        <f t="shared" si="3"/>
        <v>5139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34580</v>
      </c>
      <c r="AP36" s="29">
        <f>SUM(AP10,AP16,AP22:AP35)</f>
        <v>4668</v>
      </c>
      <c r="AQ36" s="29">
        <f>SUM(AO36:AP36)</f>
        <v>39248</v>
      </c>
    </row>
    <row r="37" spans="2:43" ht="22.5" customHeight="1">
      <c r="B37" s="28" t="s">
        <v>53</v>
      </c>
      <c r="C37" s="64">
        <v>16.9</v>
      </c>
      <c r="D37" s="64"/>
      <c r="E37" s="64"/>
      <c r="F37" s="64"/>
      <c r="G37" s="64">
        <v>17.5</v>
      </c>
      <c r="H37" s="64"/>
      <c r="I37" s="64">
        <v>19.1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16.1</v>
      </c>
      <c r="V37" s="64"/>
      <c r="W37" s="64"/>
      <c r="X37" s="64"/>
      <c r="Y37" s="64">
        <v>16.7</v>
      </c>
      <c r="Z37" s="64"/>
      <c r="AA37" s="64"/>
      <c r="AB37" s="64"/>
      <c r="AC37" s="64">
        <v>20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15.2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19.5">
      <c r="B41" s="74" t="s">
        <v>68</v>
      </c>
      <c r="C41" s="74"/>
      <c r="D41" s="74"/>
      <c r="E41" s="74"/>
      <c r="F41" s="74"/>
      <c r="G41" s="74"/>
      <c r="H41" s="102"/>
      <c r="I41" s="102"/>
      <c r="J41" s="102"/>
      <c r="K41" s="102"/>
      <c r="L41" s="102"/>
      <c r="M41" s="102"/>
      <c r="N41" s="102"/>
      <c r="O41" s="102"/>
      <c r="P41" s="10"/>
      <c r="Q41" s="10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3" t="s">
        <v>65</v>
      </c>
      <c r="AN41" s="10"/>
      <c r="AO41" s="1"/>
      <c r="AP41" s="1"/>
      <c r="AQ41" s="1"/>
    </row>
    <row r="42" spans="2:43" ht="18">
      <c r="B42" s="71" t="s">
        <v>57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8:43" ht="18">
      <c r="R43" s="10"/>
      <c r="S43" s="10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35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2010-05-26T18:09:05Z</cp:lastPrinted>
  <dcterms:created xsi:type="dcterms:W3CDTF">2008-10-21T17:58:04Z</dcterms:created>
  <dcterms:modified xsi:type="dcterms:W3CDTF">2010-05-26T18:25:29Z</dcterms:modified>
  <cp:category/>
  <cp:version/>
  <cp:contentType/>
  <cp:contentStatus/>
</cp:coreProperties>
</file>