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565" activeTab="0"/>
  </bookViews>
  <sheets>
    <sheet name=".10.2008.xls" sheetId="1" r:id="rId1"/>
  </sheets>
  <definedNames>
    <definedName name="_xlnm.Print_Area" localSheetId="0">'.10.2008.xls'!$B$1:$AQ$41</definedName>
  </definedNames>
  <calcPr fullCalcOnLoad="1"/>
</workbook>
</file>

<file path=xl/sharedStrings.xml><?xml version="1.0" encoding="utf-8"?>
<sst xmlns="http://schemas.openxmlformats.org/spreadsheetml/2006/main" count="402" uniqueCount="66">
  <si>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</si>
  <si>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</si>
  <si>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</si>
  <si>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</si>
  <si>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</si>
  <si>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</si>
  <si>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</si>
  <si>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</si>
  <si>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</si>
  <si>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</si>
  <si>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</si>
  <si>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</si>
  <si>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</si>
  <si>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</si>
  <si>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</si>
  <si>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</si>
  <si>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</si>
  <si>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</si>
  <si>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</si>
  <si>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</si>
  <si>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</si>
  <si>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</si>
  <si>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</si>
  <si>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</si>
  <si>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</si>
  <si>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</si>
  <si>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</si>
  <si>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</si>
  <si>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</si>
  <si>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</si>
  <si>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</si>
  <si>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</si>
  <si>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</si>
  <si>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</si>
  <si>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</si>
  <si>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</si>
  <si>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</si>
  <si>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</si>
  <si>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</si>
  <si>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</si>
  <si>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</si>
  <si>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</si>
  <si>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</si>
  <si>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</si>
  <si>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</si>
  <si>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</si>
  <si>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</si>
  <si>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</si>
  <si>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</si>
  <si>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</si>
  <si>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</si>
  <si>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</si>
  <si>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</si>
  <si>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</si>
  <si>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</si>
  <si>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</si>
  <si>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</si>
  <si>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</si>
  <si>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</si>
  <si>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</si>
  <si>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</si>
  <si>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REPORTE  PRELIMINAR  </t>
  </si>
  <si>
    <t>Callao, 10 de Febrero del 2010</t>
  </si>
  <si>
    <t xml:space="preserve">        Fecha : 09/02/2010</t>
  </si>
  <si>
    <t xml:space="preserve">           Atención:  Ing.  José N. Gonzales Quijano</t>
  </si>
  <si>
    <t xml:space="preserve"> R.M.N°446-2009-PRODUCE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</si>
</sst>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25" fillId="4" borderId="0" applyNumberFormat="0" applyBorder="0" applyAlignment="0" applyProtection="0"/>
    <xf numFmtId="0" fontId="30" fillId="16" borderId="1" applyNumberFormat="0" applyAlignment="0" applyProtection="0"/>
    <xf numFmtId="0" fontId="32" fillId="17" borderId="2" applyNumberFormat="0" applyAlignment="0" applyProtection="0"/>
    <xf numFmtId="0" fontId="3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28" fillId="7" borderId="1" applyNumberFormat="0" applyAlignment="0" applyProtection="0"/>
    <xf numFmtId="172" fontId="0" fillId="0" borderId="0" applyFont="0" applyFill="0" applyBorder="0" applyAlignment="0" applyProtection="0"/>
    <xf numFmtId="0" fontId="2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35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B2" sqref="B2:AQ2"/>
    </sheetView>
  </sheetViews>
  <sheetFormatPr defaultColWidth="11.421875" defaultRowHeight="12.75"/>
  <cols>
    <col min="2" max="2" width="20.00390625" style="0" customWidth="1"/>
    <col min="3" max="8" width="6.421875" style="0" customWidth="1"/>
    <col min="9" max="9" width="7.421875" style="0" customWidth="1"/>
    <col min="10" max="24" width="6.421875" style="0" customWidth="1"/>
    <col min="25" max="25" width="7.57421875" style="0" customWidth="1"/>
    <col min="26" max="29" width="6.421875" style="0" customWidth="1"/>
    <col min="30" max="38" width="6.57421875" style="0" customWidth="1"/>
    <col min="39" max="39" width="8.7109375" style="0" customWidth="1"/>
    <col min="40" max="40" width="7.8515625" style="0" customWidth="1"/>
    <col min="41" max="43" width="9.281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1" t="s">
        <v>64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2:43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61</v>
      </c>
      <c r="AN4" s="98"/>
      <c r="AO4" s="98"/>
      <c r="AP4" s="98"/>
      <c r="AQ4" s="9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4"/>
      <c r="AP5" s="94"/>
      <c r="AQ5" s="94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63</v>
      </c>
      <c r="AP6" s="95"/>
      <c r="AQ6" s="96"/>
    </row>
    <row r="7" spans="2:43" ht="18">
      <c r="B7" s="11" t="s">
        <v>3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2" t="s">
        <v>5</v>
      </c>
      <c r="D8" s="83"/>
      <c r="E8" s="82" t="s">
        <v>6</v>
      </c>
      <c r="F8" s="83"/>
      <c r="G8" s="84" t="s">
        <v>7</v>
      </c>
      <c r="H8" s="85"/>
      <c r="I8" s="89" t="s">
        <v>8</v>
      </c>
      <c r="J8" s="86"/>
      <c r="K8" s="82" t="s">
        <v>9</v>
      </c>
      <c r="L8" s="83"/>
      <c r="M8" s="82" t="s">
        <v>10</v>
      </c>
      <c r="N8" s="86"/>
      <c r="O8" s="89" t="s">
        <v>11</v>
      </c>
      <c r="P8" s="83"/>
      <c r="Q8" s="89" t="s">
        <v>12</v>
      </c>
      <c r="R8" s="83"/>
      <c r="S8" s="89" t="s">
        <v>13</v>
      </c>
      <c r="T8" s="83"/>
      <c r="U8" s="89" t="s">
        <v>14</v>
      </c>
      <c r="V8" s="83"/>
      <c r="W8" s="84" t="s">
        <v>15</v>
      </c>
      <c r="X8" s="93"/>
      <c r="Y8" s="84" t="s">
        <v>16</v>
      </c>
      <c r="Z8" s="93"/>
      <c r="AA8" s="84" t="s">
        <v>17</v>
      </c>
      <c r="AB8" s="93"/>
      <c r="AC8" s="89" t="s">
        <v>18</v>
      </c>
      <c r="AD8" s="92"/>
      <c r="AE8" s="87" t="s">
        <v>19</v>
      </c>
      <c r="AF8" s="88"/>
      <c r="AG8" s="87" t="s">
        <v>20</v>
      </c>
      <c r="AH8" s="88"/>
      <c r="AI8" s="100" t="s">
        <v>60</v>
      </c>
      <c r="AJ8" s="88"/>
      <c r="AK8" s="87" t="s">
        <v>21</v>
      </c>
      <c r="AL8" s="99"/>
      <c r="AM8" s="89" t="s">
        <v>22</v>
      </c>
      <c r="AN8" s="86"/>
      <c r="AO8" s="90" t="s">
        <v>23</v>
      </c>
      <c r="AP8" s="91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0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585.135</v>
      </c>
      <c r="AN10" s="29">
        <v>238.46</v>
      </c>
      <c r="AO10" s="29">
        <f>SUMIF($C$9:$AN$9,"Ind",C10:AN10)</f>
        <v>585.135</v>
      </c>
      <c r="AP10" s="29">
        <f>SUMIF($C$9:$AN$9,"I.Mad",C10:AN10)</f>
        <v>238.46</v>
      </c>
      <c r="AQ10" s="29">
        <f>SUM(AO10:AP10)</f>
        <v>823.595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20</v>
      </c>
      <c r="AN11" s="31">
        <v>6</v>
      </c>
      <c r="AO11" s="29">
        <f>SUMIF($C$9:$AN$9,"Ind",C11:AN11)</f>
        <v>20</v>
      </c>
      <c r="AP11" s="29">
        <f>SUMIF($C$9:$AN$9,"I.Mad",C11:AN11)</f>
        <v>6</v>
      </c>
      <c r="AQ11" s="29">
        <f>SUM(AO11:AP11)</f>
        <v>26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5</v>
      </c>
      <c r="AN12" s="29">
        <v>3</v>
      </c>
      <c r="AO12" s="29">
        <f>SUMIF($C$9:$AN$9,"Ind",C12:AN12)</f>
        <v>5</v>
      </c>
      <c r="AP12" s="29">
        <f>SUMIF($C$9:$AN$9,"I.Mad",C12:AN12)</f>
        <v>3</v>
      </c>
      <c r="AQ12" s="29">
        <f>SUM(AO12:AP12)</f>
        <v>8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5</v>
      </c>
      <c r="AN13" s="31">
        <v>0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>
        <v>14</v>
      </c>
      <c r="AN14" s="61">
        <v>13.5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38</v>
      </c>
      <c r="D21" s="41"/>
      <c r="E21" s="38"/>
      <c r="G21" s="54" t="s">
        <v>59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53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585.135</v>
      </c>
      <c r="AN36" s="29">
        <f t="shared" si="3"/>
        <v>238.46</v>
      </c>
      <c r="AO36" s="29">
        <f>SUM(AO10,AO16,AO22:AO35)</f>
        <v>585.135</v>
      </c>
      <c r="AP36" s="29">
        <f>SUM(AP10,AP16,AP22:AP35)</f>
        <v>238.46</v>
      </c>
      <c r="AQ36" s="29">
        <f>SUM(AO36:AP36)</f>
        <v>823.595</v>
      </c>
    </row>
    <row r="37" spans="2:43" ht="22.5" customHeight="1">
      <c r="B37" s="28" t="s">
        <v>54</v>
      </c>
      <c r="C37" s="64"/>
      <c r="D37" s="64"/>
      <c r="E37" s="64"/>
      <c r="F37" s="64"/>
      <c r="G37" s="64"/>
      <c r="H37" s="64"/>
      <c r="I37" s="64">
        <v>24.1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>
        <v>19.1</v>
      </c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17.5</v>
      </c>
      <c r="AN37" s="66"/>
      <c r="AO37" s="67"/>
      <c r="AP37" s="67"/>
      <c r="AQ37" s="68"/>
    </row>
    <row r="38" spans="2:43" ht="15.75">
      <c r="B38" s="69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58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97" t="s">
        <v>62</v>
      </c>
      <c r="AN41" s="97"/>
      <c r="AO41" s="97"/>
      <c r="AP41" s="97"/>
      <c r="AQ41" s="97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5"/>
      <c r="AF43" s="35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75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79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6">
    <mergeCell ref="AM41:AQ41"/>
    <mergeCell ref="AM4:AQ4"/>
    <mergeCell ref="AM8:AN8"/>
    <mergeCell ref="AK8:AL8"/>
    <mergeCell ref="Q8:R8"/>
    <mergeCell ref="AG8:AH8"/>
    <mergeCell ref="O8:P8"/>
    <mergeCell ref="AO5:AQ5"/>
    <mergeCell ref="AO6:AQ6"/>
    <mergeCell ref="S8:T8"/>
    <mergeCell ref="AI8:AJ8"/>
    <mergeCell ref="AC8:AD8"/>
    <mergeCell ref="U8:V8"/>
    <mergeCell ref="W8:X8"/>
    <mergeCell ref="AA8:AB8"/>
    <mergeCell ref="Y8:Z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ssilva</cp:lastModifiedBy>
  <cp:lastPrinted>2010-02-10T17:05:46Z</cp:lastPrinted>
  <dcterms:created xsi:type="dcterms:W3CDTF">2008-10-21T17:58:04Z</dcterms:created>
  <dcterms:modified xsi:type="dcterms:W3CDTF">2010-02-10T20:30:25Z</dcterms:modified>
  <cp:category/>
  <cp:version/>
  <cp:contentType/>
  <cp:contentStatus/>
</cp:coreProperties>
</file>