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'reporte'!$B$1:$Q$35</definedName>
  </definedNames>
  <calcPr fullCalcOnLoad="1"/>
</workbook>
</file>

<file path=xl/sharedStrings.xml><?xml version="1.0" encoding="utf-8"?>
<sst xmlns="http://schemas.openxmlformats.org/spreadsheetml/2006/main" count="140" uniqueCount="48">
  <si>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</si>
  <si>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</si>
  <si>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</si>
  <si>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</si>
  <si>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</si>
  <si>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</si>
  <si>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</si>
  <si>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</si>
  <si>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</si>
  <si>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</si>
  <si>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</si>
  <si>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</si>
  <si>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</si>
  <si>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</si>
  <si>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</si>
  <si>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</si>
  <si>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</si>
  <si>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</si>
  <si>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</si>
  <si>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</si>
  <si>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</si>
  <si>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</si>
  <si>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</si>
  <si>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</si>
  <si>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</si>
  <si>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</si>
  <si>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</si>
  <si>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</si>
  <si>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</si>
  <si>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</si>
  <si>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</si>
  <si>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</si>
  <si>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</si>
  <si>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</si>
  <si>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</si>
  <si>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</si>
  <si>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</si>
  <si>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</si>
  <si>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</si>
  <si>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</si>
  <si>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</si>
  <si>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21/04/2014</t>
  </si>
  <si>
    <t>Callao, 22 de abril del 2014</t>
  </si>
  <si>
    <t>33 y 37</t>
  </si>
  <si>
    <t>33 y 39</t>
  </si>
  <si>
    <t>16 y17</t>
  </si>
  <si>
    <t>(*) Planchada</t>
  </si>
  <si>
    <t>(* ) Captura incidental de flota industrial de anchoveta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</si>
</sst>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86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1" fontId="10" fillId="0" borderId="16" xfId="0" applyNumberFormat="1" applyFont="1" applyBorder="1" applyAlignment="1" quotePrefix="1">
      <alignment horizontal="center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="75" zoomScaleNormal="75" zoomScalePageLayoutView="0" workbookViewId="0" topLeftCell="A1">
      <selection activeCell="S10" sqref="S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3" width="10.421875" style="0" customWidth="1"/>
    <col min="14" max="14" width="12.8515625" style="0" customWidth="1"/>
    <col min="15" max="16" width="10.421875" style="0" customWidth="1"/>
    <col min="17" max="17" width="13.7109375" style="43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77" t="s">
        <v>33</v>
      </c>
      <c r="P1" s="77"/>
      <c r="Q1" s="77"/>
    </row>
    <row r="2" spans="1:17" ht="15">
      <c r="A2" s="4"/>
      <c r="B2" s="79" t="s">
        <v>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5">
      <c r="A3" s="1"/>
      <c r="B3" s="79" t="s">
        <v>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0"/>
      <c r="P4" s="80"/>
      <c r="Q4" s="80"/>
      <c r="T4" s="6"/>
      <c r="U4" s="5"/>
      <c r="V4" s="5"/>
      <c r="W4" s="43"/>
    </row>
    <row r="5" spans="2:23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73"/>
      <c r="P5" s="73"/>
      <c r="Q5" s="73"/>
      <c r="S5" s="6"/>
      <c r="T5" s="8"/>
      <c r="U5" s="1"/>
      <c r="V5" s="1"/>
      <c r="W5" s="43"/>
    </row>
    <row r="6" spans="15:23" ht="15.75">
      <c r="O6" s="77" t="s">
        <v>41</v>
      </c>
      <c r="P6" s="78"/>
      <c r="Q6" s="78"/>
      <c r="S6" s="9"/>
      <c r="T6" s="52"/>
      <c r="U6" s="52"/>
      <c r="V6" s="52"/>
      <c r="W6" s="52"/>
    </row>
    <row r="7" spans="2:16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  <c r="P7" s="11"/>
    </row>
    <row r="8" spans="2:17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75" t="s">
        <v>46</v>
      </c>
      <c r="O8" s="53" t="s">
        <v>9</v>
      </c>
      <c r="P8" s="53" t="s">
        <v>10</v>
      </c>
      <c r="Q8" s="49" t="s">
        <v>11</v>
      </c>
    </row>
    <row r="9" spans="1:28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1556.9328718462107</v>
      </c>
      <c r="L9" s="34">
        <v>490</v>
      </c>
      <c r="M9" s="34">
        <v>0</v>
      </c>
      <c r="N9" s="34">
        <v>3</v>
      </c>
      <c r="O9" s="34">
        <v>0</v>
      </c>
      <c r="P9" s="34">
        <v>0</v>
      </c>
      <c r="Q9" s="44">
        <f>SUM(C9:P9)</f>
        <v>2049.9328718462107</v>
      </c>
      <c r="R9" s="14"/>
      <c r="AB9" s="2"/>
    </row>
    <row r="10" spans="1:28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5</v>
      </c>
      <c r="L10" s="35">
        <v>2</v>
      </c>
      <c r="M10" s="35" t="s">
        <v>13</v>
      </c>
      <c r="N10" s="35">
        <v>1</v>
      </c>
      <c r="O10" s="35" t="s">
        <v>13</v>
      </c>
      <c r="P10" s="35" t="s">
        <v>13</v>
      </c>
      <c r="Q10" s="44">
        <f>SUM(C10:P10)</f>
        <v>8</v>
      </c>
      <c r="AB10" s="2"/>
    </row>
    <row r="11" spans="1:28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4</v>
      </c>
      <c r="L11" s="35">
        <v>1</v>
      </c>
      <c r="M11" s="35" t="s">
        <v>13</v>
      </c>
      <c r="N11" s="35">
        <v>1</v>
      </c>
      <c r="O11" s="35" t="s">
        <v>13</v>
      </c>
      <c r="P11" s="35" t="s">
        <v>13</v>
      </c>
      <c r="Q11" s="44">
        <f>SUM(C11:P11)</f>
        <v>6</v>
      </c>
      <c r="U11" s="59"/>
      <c r="AB11" s="2"/>
    </row>
    <row r="12" spans="1:21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0</v>
      </c>
      <c r="L12" s="35">
        <v>0.47</v>
      </c>
      <c r="M12" s="35" t="s">
        <v>13</v>
      </c>
      <c r="N12" s="35">
        <v>100</v>
      </c>
      <c r="O12" s="35" t="s">
        <v>13</v>
      </c>
      <c r="P12" s="35" t="s">
        <v>13</v>
      </c>
      <c r="Q12" s="47"/>
      <c r="U12" s="59"/>
    </row>
    <row r="13" spans="1:17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43</v>
      </c>
      <c r="L13" s="63" t="s">
        <v>44</v>
      </c>
      <c r="M13" s="63" t="s">
        <v>13</v>
      </c>
      <c r="N13" s="63" t="s">
        <v>45</v>
      </c>
      <c r="O13" s="63" t="s">
        <v>13</v>
      </c>
      <c r="P13" s="63" t="s">
        <v>13</v>
      </c>
      <c r="Q13" s="64"/>
    </row>
    <row r="14" spans="1:17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45"/>
    </row>
    <row r="15" spans="1:28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66.54012815378955</v>
      </c>
      <c r="L15" s="65">
        <v>10</v>
      </c>
      <c r="M15" s="65">
        <v>0</v>
      </c>
      <c r="N15" s="65">
        <v>4</v>
      </c>
      <c r="O15" s="65">
        <v>0</v>
      </c>
      <c r="P15" s="66">
        <v>0</v>
      </c>
      <c r="Q15" s="66">
        <f>SUM(C15:P15)</f>
        <v>80.54012815378955</v>
      </c>
      <c r="R15" s="14"/>
      <c r="AB15" s="2"/>
    </row>
    <row r="16" spans="1:28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5</v>
      </c>
      <c r="L16" s="35">
        <v>2</v>
      </c>
      <c r="M16" s="35" t="s">
        <v>13</v>
      </c>
      <c r="N16" s="35">
        <v>1</v>
      </c>
      <c r="O16" s="35" t="s">
        <v>13</v>
      </c>
      <c r="P16" s="60" t="s">
        <v>13</v>
      </c>
      <c r="Q16" s="44">
        <f>SUM(C16:P16)</f>
        <v>8</v>
      </c>
      <c r="AB16" s="2"/>
    </row>
    <row r="17" spans="1:28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4</v>
      </c>
      <c r="L17" s="35">
        <v>1</v>
      </c>
      <c r="M17" s="35" t="s">
        <v>13</v>
      </c>
      <c r="N17" s="35">
        <v>1</v>
      </c>
      <c r="O17" s="35" t="s">
        <v>13</v>
      </c>
      <c r="P17" s="60" t="s">
        <v>13</v>
      </c>
      <c r="Q17" s="44">
        <f>SUM(C17:P17)</f>
        <v>6</v>
      </c>
      <c r="AB17" s="2"/>
    </row>
    <row r="18" spans="1:23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0</v>
      </c>
      <c r="L18" s="35">
        <v>0</v>
      </c>
      <c r="M18" s="35" t="s">
        <v>13</v>
      </c>
      <c r="N18" s="35">
        <v>100</v>
      </c>
      <c r="O18" s="35" t="s">
        <v>13</v>
      </c>
      <c r="P18" s="60" t="s">
        <v>13</v>
      </c>
      <c r="Q18" s="47"/>
      <c r="T18" s="59"/>
      <c r="V18" s="2"/>
      <c r="W18" s="2"/>
    </row>
    <row r="19" spans="1:2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74">
        <v>32</v>
      </c>
      <c r="L19" s="35">
        <v>32</v>
      </c>
      <c r="M19" s="58" t="s">
        <v>13</v>
      </c>
      <c r="N19" s="74">
        <v>18</v>
      </c>
      <c r="O19" s="36" t="s">
        <v>13</v>
      </c>
      <c r="P19" s="62" t="s">
        <v>13</v>
      </c>
      <c r="Q19" s="48"/>
      <c r="V19" s="59"/>
      <c r="W19" s="59"/>
      <c r="Z19" s="59"/>
    </row>
    <row r="20" spans="1:26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6"/>
      <c r="P20" s="27"/>
      <c r="Q20" s="31"/>
      <c r="S20" s="17"/>
      <c r="V20" s="59"/>
      <c r="W20" s="59"/>
      <c r="X20" s="16"/>
      <c r="Z20" s="59"/>
    </row>
    <row r="21" spans="1:26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4">
        <f aca="true" t="shared" si="0" ref="Q21:Q27">SUM(C21:P21)</f>
        <v>0</v>
      </c>
      <c r="S21" s="17"/>
      <c r="V21" s="59"/>
      <c r="W21" s="59"/>
      <c r="X21" s="16"/>
      <c r="Z21" s="59"/>
    </row>
    <row r="22" spans="1:26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4">
        <f t="shared" si="0"/>
        <v>0</v>
      </c>
      <c r="S22" s="17"/>
      <c r="V22" s="16"/>
      <c r="W22" s="16"/>
      <c r="X22" s="16"/>
      <c r="Z22" s="72"/>
    </row>
    <row r="23" spans="1:26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4">
        <f t="shared" si="0"/>
        <v>0</v>
      </c>
      <c r="S23" s="17"/>
      <c r="V23" s="16"/>
      <c r="W23" s="16"/>
      <c r="X23" s="16"/>
      <c r="Z23" s="72"/>
    </row>
    <row r="24" spans="1:26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4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4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4">
        <f t="shared" si="0"/>
        <v>0</v>
      </c>
      <c r="S26" s="17"/>
      <c r="T26" s="71"/>
      <c r="V26" s="16"/>
      <c r="W26" s="16"/>
      <c r="X26" s="16"/>
      <c r="Y26" s="16"/>
      <c r="Z26" s="16"/>
    </row>
    <row r="27" spans="1:26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4">
        <f t="shared" si="0"/>
        <v>0</v>
      </c>
      <c r="S27" s="17"/>
      <c r="V27" s="16"/>
      <c r="W27" s="16"/>
      <c r="X27" s="16"/>
      <c r="Y27" s="16"/>
      <c r="Z27" s="16"/>
    </row>
    <row r="28" spans="1:26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3"/>
      <c r="Q28" s="19"/>
      <c r="S28" s="17"/>
      <c r="V28" s="16"/>
      <c r="W28" s="16"/>
      <c r="X28" s="16"/>
      <c r="Y28" s="16"/>
      <c r="Z28" s="16"/>
    </row>
    <row r="29" spans="1:26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2"/>
      <c r="S29" s="17"/>
      <c r="V29" s="16"/>
      <c r="W29" s="16"/>
      <c r="X29" s="16"/>
      <c r="Y29" s="16"/>
      <c r="Z29" s="16"/>
    </row>
    <row r="30" spans="1:21" ht="20.25">
      <c r="A30" s="1"/>
      <c r="B30" s="39" t="s">
        <v>18</v>
      </c>
      <c r="C30" s="34">
        <f aca="true" t="shared" si="1" ref="C30:P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1623.4730000000002</v>
      </c>
      <c r="L30" s="34">
        <f t="shared" si="1"/>
        <v>500</v>
      </c>
      <c r="M30" s="34">
        <f>M9+M15+SUM(M21:M27)</f>
        <v>0</v>
      </c>
      <c r="N30" s="34">
        <f>N9+N15+SUM(N21:N27)</f>
        <v>7</v>
      </c>
      <c r="O30" s="34">
        <f t="shared" si="1"/>
        <v>0</v>
      </c>
      <c r="P30" s="34">
        <f t="shared" si="1"/>
        <v>0</v>
      </c>
      <c r="Q30" s="44">
        <f>SUM(Q9,Q15,Q21:Q27)</f>
        <v>2130.4730000000004</v>
      </c>
      <c r="R30" s="14"/>
      <c r="S30" s="19"/>
      <c r="U30" s="20"/>
    </row>
    <row r="31" spans="1:16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.75">
      <c r="A32" s="1"/>
      <c r="B32" s="40" t="s">
        <v>47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"/>
      <c r="B33" s="41" t="s">
        <v>30</v>
      </c>
      <c r="C33" s="23"/>
      <c r="D33" s="23"/>
      <c r="E33" s="18"/>
      <c r="F33" s="23"/>
      <c r="G33" s="12"/>
      <c r="H33" s="12"/>
      <c r="I33" s="12"/>
      <c r="J33" s="12"/>
      <c r="K33" s="12"/>
      <c r="L33" s="12"/>
      <c r="M33" s="12"/>
      <c r="N33" s="12"/>
      <c r="O33" s="12"/>
      <c r="P33" s="18"/>
    </row>
    <row r="34" spans="1:17" ht="15.75">
      <c r="A34" s="1"/>
      <c r="B34" s="7" t="s">
        <v>36</v>
      </c>
      <c r="C34" s="23"/>
      <c r="D34" s="23"/>
      <c r="E34" s="18"/>
      <c r="F34" s="24"/>
      <c r="G34" s="18"/>
      <c r="H34" s="18"/>
      <c r="I34" s="18"/>
      <c r="J34" s="18"/>
      <c r="K34" s="18"/>
      <c r="L34" s="76" t="s">
        <v>42</v>
      </c>
      <c r="M34" s="76"/>
      <c r="N34" s="76"/>
      <c r="O34" s="76"/>
      <c r="P34" s="76"/>
      <c r="Q34" s="76"/>
    </row>
    <row r="35" spans="1:16" ht="18">
      <c r="A35" s="1"/>
      <c r="B35" s="42" t="s">
        <v>40</v>
      </c>
      <c r="D35" s="23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7" s="23" customFormat="1" ht="13.5" customHeight="1">
      <c r="A36" s="1"/>
      <c r="B36" s="22"/>
      <c r="D36" s="1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25"/>
      <c r="P36" s="1"/>
      <c r="Q36" s="46"/>
    </row>
    <row r="37" spans="1:16" ht="14.25">
      <c r="A37" s="1"/>
      <c r="B37" s="55"/>
      <c r="C37" s="23"/>
      <c r="E37" s="1"/>
      <c r="F37" s="1"/>
      <c r="G37" s="25"/>
      <c r="H37" s="25"/>
      <c r="I37" s="25"/>
      <c r="J37" s="25"/>
      <c r="K37" s="25"/>
      <c r="L37" s="25"/>
      <c r="M37" s="25"/>
      <c r="N37" s="25"/>
      <c r="O37" s="25"/>
      <c r="P37" s="1"/>
    </row>
    <row r="38" spans="1:16" ht="15">
      <c r="A38" s="1"/>
      <c r="B38" s="54"/>
      <c r="C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1"/>
      <c r="B39" s="1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4.25">
      <c r="A40" s="1"/>
      <c r="B40" s="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1"/>
    </row>
    <row r="41" spans="1:16" ht="12.75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6">
    <mergeCell ref="L34:Q34"/>
    <mergeCell ref="O6:Q6"/>
    <mergeCell ref="O1:Q1"/>
    <mergeCell ref="B2:Q2"/>
    <mergeCell ref="B3:Q3"/>
    <mergeCell ref="O4:Q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2014-03-28T18:01:07Z</cp:lastPrinted>
  <dcterms:created xsi:type="dcterms:W3CDTF">2003-05-12T16:03:55Z</dcterms:created>
  <dcterms:modified xsi:type="dcterms:W3CDTF">2014-04-23T19:49:55Z</dcterms:modified>
  <cp:category/>
  <cp:version/>
  <cp:contentType/>
  <cp:contentStatus/>
</cp:coreProperties>
</file>