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745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R17" i="5" l="1"/>
  <c r="R18" i="5"/>
  <c r="R19" i="5"/>
  <c r="R20" i="5"/>
  <c r="R21" i="5"/>
  <c r="R22" i="5"/>
  <c r="R23" i="5"/>
  <c r="R24" i="5"/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25" i="5"/>
  <c r="R26" i="5"/>
  <c r="R27" i="5"/>
  <c r="R28" i="5"/>
  <c r="R29" i="5"/>
  <c r="R30" i="5"/>
  <c r="C31" i="5"/>
  <c r="R31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<sst xmlns="http://schemas.openxmlformats.org/spreadsheetml/2006/main" count="109" uniqueCount="54">
  <si>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</si>
  <si>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</si>
  <si>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</si>
  <si>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</si>
  <si>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</si>
  <si>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</si>
  <si>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</si>
  <si>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</si>
  <si>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</si>
  <si>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</si>
  <si>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</si>
  <si>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</si>
  <si>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</si>
  <si>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</si>
  <si>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</si>
  <si>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</si>
  <si>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</si>
  <si>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</si>
  <si>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</si>
  <si>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</si>
  <si>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</si>
  <si>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</si>
  <si>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</si>
  <si>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</si>
  <si>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</si>
  <si>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</si>
  <si>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</si>
  <si>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</si>
  <si>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</si>
  <si>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</si>
  <si>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</si>
  <si>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</si>
  <si>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</si>
  <si>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</si>
  <si>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</si>
  <si>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</si>
  <si>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</si>
  <si>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</si>
  <si>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</si>
  <si>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MOJARRILLA</t>
  </si>
  <si>
    <t>Matarani</t>
  </si>
  <si>
    <t>PERICO</t>
  </si>
  <si>
    <t xml:space="preserve"> D.S.Nº 011-2013-PRODUCE, D.S. 001-2015-PRODUCE</t>
  </si>
  <si>
    <t>Callao</t>
  </si>
  <si>
    <t>POTA</t>
  </si>
  <si>
    <t>PEJERREY</t>
  </si>
  <si>
    <t>GCQ/hts/jsr</t>
  </si>
  <si>
    <t>MERLUZA</t>
  </si>
  <si>
    <t>Pisco</t>
  </si>
  <si>
    <t>PEPINO DE MAR</t>
  </si>
  <si>
    <t>FECHA: 02/05/2016</t>
  </si>
  <si>
    <t>Callao, 03 de mayo del 2016</t>
  </si>
  <si>
    <t>CALAMAR</t>
  </si>
  <si>
    <t>CACHEMA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</si>
</sst>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abSelected="1" topLeftCell="A13" zoomScale="75" zoomScaleNormal="75" workbookViewId="0">
      <selection activeCell="T22" sqref="T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37</v>
      </c>
    </row>
    <row r="2" spans="2:19" x14ac:dyDescent="0.2">
      <c r="B2" s="62" t="s">
        <v>38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7" t="s">
        <v>33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9" ht="15.75" x14ac:dyDescent="0.25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29</v>
      </c>
      <c r="Q6" s="46"/>
      <c r="R6" s="47"/>
    </row>
    <row r="7" spans="2:19" ht="18" customHeight="1" x14ac:dyDescent="0.25">
      <c r="B7" s="78" t="s">
        <v>32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50</v>
      </c>
      <c r="Q8" s="33"/>
      <c r="R8" s="45"/>
    </row>
    <row r="9" spans="2:19" ht="18" x14ac:dyDescent="0.25">
      <c r="B9" s="8" t="s">
        <v>2</v>
      </c>
      <c r="C9" s="9" t="s">
        <v>42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31</v>
      </c>
      <c r="E10" s="41" t="s">
        <v>5</v>
      </c>
      <c r="F10" s="60" t="s">
        <v>35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43</v>
      </c>
      <c r="N10" s="60" t="s">
        <v>48</v>
      </c>
      <c r="O10" s="49" t="s">
        <v>12</v>
      </c>
      <c r="P10" s="70" t="s">
        <v>40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99.227000000000004</v>
      </c>
      <c r="O11" s="39">
        <v>0</v>
      </c>
      <c r="P11" s="39">
        <v>0</v>
      </c>
      <c r="Q11" s="39">
        <v>0</v>
      </c>
      <c r="R11" s="16">
        <f>SUM(C11:Q11)</f>
        <v>99.227000000000004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20</v>
      </c>
      <c r="O12" s="18" t="s">
        <v>17</v>
      </c>
      <c r="P12" s="18" t="s">
        <v>17</v>
      </c>
      <c r="Q12" s="18" t="s">
        <v>17</v>
      </c>
      <c r="R12" s="16">
        <f>SUM(C12:Q12)</f>
        <v>20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5</v>
      </c>
      <c r="O13" s="18" t="s">
        <v>17</v>
      </c>
      <c r="P13" s="18" t="s">
        <v>17</v>
      </c>
      <c r="Q13" s="18" t="s">
        <v>17</v>
      </c>
      <c r="R13" s="16">
        <f>SUM(C13:Q13)</f>
        <v>5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25.339137344897754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>
        <v>12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22"/>
      <c r="O16" s="50"/>
      <c r="P16" s="50"/>
      <c r="Q16" s="51"/>
      <c r="R16" s="23"/>
    </row>
    <row r="17" spans="2:18" ht="20.25" x14ac:dyDescent="0.3">
      <c r="B17" s="17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7"/>
      <c r="N17" s="24"/>
      <c r="O17" s="24"/>
      <c r="P17" s="24"/>
      <c r="Q17" s="58"/>
      <c r="R17" s="16">
        <f>SUM(C17:Q17)</f>
        <v>0</v>
      </c>
    </row>
    <row r="18" spans="2:18" ht="20.25" x14ac:dyDescent="0.3">
      <c r="B18" s="25" t="s">
        <v>23</v>
      </c>
      <c r="D18" s="24"/>
      <c r="E18" s="24"/>
      <c r="F18" s="44"/>
      <c r="G18" s="24"/>
      <c r="H18" s="24"/>
      <c r="I18" s="24"/>
      <c r="J18" s="24"/>
      <c r="K18" s="24"/>
      <c r="L18" s="24"/>
      <c r="M18" s="67">
        <v>40</v>
      </c>
      <c r="N18" s="58">
        <v>2.5999999999999999E-2</v>
      </c>
      <c r="O18" s="24"/>
      <c r="P18" s="24"/>
      <c r="Q18" s="24"/>
      <c r="R18" s="16">
        <f t="shared" ref="R18:R30" si="0">SUM(C18:Q18)</f>
        <v>40.026000000000003</v>
      </c>
    </row>
    <row r="19" spans="2:18" ht="20.25" x14ac:dyDescent="0.3">
      <c r="B19" s="25" t="s">
        <v>30</v>
      </c>
      <c r="C19" s="44"/>
      <c r="D19" s="24"/>
      <c r="E19" s="24"/>
      <c r="F19" s="24"/>
      <c r="G19" s="24"/>
      <c r="H19" s="24"/>
      <c r="I19" s="24"/>
      <c r="J19" s="24"/>
      <c r="K19" s="44"/>
      <c r="L19" s="24"/>
      <c r="M19" s="67"/>
      <c r="N19" s="58">
        <v>2.7E-2</v>
      </c>
      <c r="O19" s="44"/>
      <c r="P19" s="24"/>
      <c r="Q19" s="24"/>
      <c r="R19" s="16">
        <f t="shared" si="0"/>
        <v>2.7E-2</v>
      </c>
    </row>
    <row r="20" spans="2:18" ht="20.25" x14ac:dyDescent="0.3">
      <c r="B20" s="25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1"/>
      <c r="N20" s="58">
        <v>6.5000000000000002E-2</v>
      </c>
      <c r="O20" s="24"/>
      <c r="P20" s="24"/>
      <c r="Q20" s="24"/>
      <c r="R20" s="16">
        <f t="shared" si="0"/>
        <v>6.5000000000000002E-2</v>
      </c>
    </row>
    <row r="21" spans="2:18" ht="20.25" x14ac:dyDescent="0.3">
      <c r="B21" s="25" t="s">
        <v>36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1"/>
      <c r="N21" s="24"/>
      <c r="O21" s="24"/>
      <c r="P21" s="24"/>
      <c r="Q21" s="24"/>
      <c r="R21" s="16">
        <f t="shared" si="0"/>
        <v>0</v>
      </c>
    </row>
    <row r="22" spans="2:18" ht="20.25" x14ac:dyDescent="0.3">
      <c r="B22" s="17" t="s">
        <v>41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18" ht="20.25" x14ac:dyDescent="0.3">
      <c r="B23" s="25" t="s">
        <v>39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7"/>
      <c r="N23" s="44"/>
      <c r="O23" s="24"/>
      <c r="P23" s="24"/>
      <c r="Q23" s="24"/>
      <c r="R23" s="16">
        <f t="shared" si="0"/>
        <v>0</v>
      </c>
    </row>
    <row r="24" spans="2:18" ht="20.25" x14ac:dyDescent="0.3">
      <c r="B24" s="17" t="s">
        <v>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3"/>
      <c r="N24" s="76">
        <v>0.6</v>
      </c>
      <c r="O24" s="24"/>
      <c r="P24" s="24"/>
      <c r="Q24" s="24"/>
      <c r="R24" s="16">
        <f t="shared" si="0"/>
        <v>0.6</v>
      </c>
    </row>
    <row r="25" spans="2:18" ht="20.25" x14ac:dyDescent="0.3">
      <c r="B25" s="17" t="s">
        <v>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/>
      <c r="N25" s="44"/>
      <c r="O25" s="24"/>
      <c r="P25" s="24"/>
      <c r="Q25" s="24"/>
      <c r="R25" s="16">
        <f t="shared" si="0"/>
        <v>0</v>
      </c>
    </row>
    <row r="26" spans="2:18" ht="20.25" x14ac:dyDescent="0.3">
      <c r="B26" s="17" t="s">
        <v>47</v>
      </c>
      <c r="C26" s="24"/>
      <c r="D26" s="24"/>
      <c r="E26" s="24"/>
      <c r="F26" s="4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18" ht="20.25" x14ac:dyDescent="0.3">
      <c r="B27" s="17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18" ht="20.25" x14ac:dyDescent="0.3">
      <c r="B28" s="17" t="s">
        <v>53</v>
      </c>
      <c r="C28" s="24"/>
      <c r="D28" s="24"/>
      <c r="E28" s="24"/>
      <c r="F28" s="44"/>
      <c r="G28" s="24"/>
      <c r="H28" s="24"/>
      <c r="I28" s="24"/>
      <c r="J28" s="24"/>
      <c r="K28" s="24"/>
      <c r="L28" s="24"/>
      <c r="M28" s="24"/>
      <c r="N28" s="58">
        <v>1.9E-2</v>
      </c>
      <c r="O28" s="24"/>
      <c r="P28" s="24"/>
      <c r="Q28" s="24"/>
      <c r="R28" s="16">
        <f t="shared" si="0"/>
        <v>1.9E-2</v>
      </c>
    </row>
    <row r="29" spans="2:18" ht="20.25" x14ac:dyDescent="0.3">
      <c r="B29" s="17" t="s">
        <v>52</v>
      </c>
      <c r="C29" s="44"/>
      <c r="D29" s="24"/>
      <c r="E29" s="24"/>
      <c r="F29" s="24"/>
      <c r="G29" s="44"/>
      <c r="H29" s="24"/>
      <c r="I29" s="24"/>
      <c r="J29" s="24"/>
      <c r="K29" s="44"/>
      <c r="L29" s="24"/>
      <c r="M29" s="67"/>
      <c r="N29" s="58">
        <v>3.5999999999999997E-2</v>
      </c>
      <c r="O29" s="44"/>
      <c r="P29" s="24"/>
      <c r="Q29" s="24"/>
      <c r="R29" s="16">
        <f t="shared" si="0"/>
        <v>3.5999999999999997E-2</v>
      </c>
    </row>
    <row r="30" spans="2:18" ht="20.25" x14ac:dyDescent="0.3">
      <c r="B30" s="17" t="s">
        <v>49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1"/>
      <c r="N30" s="58"/>
      <c r="O30" s="24"/>
      <c r="P30" s="24"/>
      <c r="Q30" s="24"/>
      <c r="R30" s="16">
        <f t="shared" si="0"/>
        <v>0</v>
      </c>
    </row>
    <row r="31" spans="2:18" ht="20.25" x14ac:dyDescent="0.3">
      <c r="B31" s="25" t="s">
        <v>25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2">
        <f>+SUM(M11,M17:M30)</f>
        <v>40</v>
      </c>
      <c r="N31" s="16">
        <f>+SUM(N11,N17:N30)</f>
        <v>100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140</v>
      </c>
    </row>
    <row r="32" spans="2:18" ht="22.5" customHeight="1" x14ac:dyDescent="0.3">
      <c r="B32" s="15" t="s">
        <v>26</v>
      </c>
      <c r="C32" s="27"/>
      <c r="D32" s="27"/>
      <c r="E32" s="27">
        <v>18.5</v>
      </c>
      <c r="F32" s="27">
        <v>21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17.3</v>
      </c>
      <c r="R32" s="28"/>
    </row>
    <row r="33" spans="2:18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28</v>
      </c>
      <c r="C34" s="5"/>
      <c r="D34" s="74"/>
      <c r="E34" s="75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46</v>
      </c>
      <c r="C35" s="5"/>
      <c r="D35" s="1"/>
      <c r="E35" s="75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51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2016-03-23T19:04:23Z</cp:lastPrinted>
  <dcterms:created xsi:type="dcterms:W3CDTF">2008-10-21T17:58:04Z</dcterms:created>
  <dcterms:modified xsi:type="dcterms:W3CDTF">2016-05-03T17:30:56Z</dcterms:modified>
</cp:coreProperties>
</file>