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Artesanal\"/>
    </mc:Choice>
  </mc:AlternateContent>
  <bookViews>
    <workbookView xWindow="0" yWindow="0" windowWidth="20490" windowHeight="775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D30" i="5" l="1"/>
  <c r="C30" i="5" l="1"/>
  <c r="E30" i="5"/>
  <c r="F30" i="5"/>
  <c r="G30" i="5"/>
  <c r="H30" i="5"/>
  <c r="I30" i="5"/>
  <c r="J30" i="5"/>
  <c r="K30" i="5"/>
  <c r="L30" i="5"/>
  <c r="M30" i="5"/>
  <c r="O30" i="5"/>
  <c r="P30" i="5"/>
  <c r="Q30" i="5"/>
  <c r="N30" i="5"/>
  <c r="R29" i="5" l="1"/>
  <c r="R28" i="5"/>
  <c r="R27" i="5"/>
  <c r="R26" i="5"/>
  <c r="R25" i="5"/>
  <c r="R24" i="5"/>
  <c r="R23" i="5"/>
  <c r="R22" i="5"/>
  <c r="R21" i="5"/>
  <c r="R20" i="5"/>
  <c r="R19" i="5"/>
  <c r="R18" i="5"/>
  <c r="R17" i="5"/>
  <c r="R13" i="5"/>
  <c r="R12" i="5"/>
  <c r="R11" i="5"/>
  <c r="R30" i="5" l="1"/>
</calcChain>
</file>

<file path=xl/sharedStrings.xml><?xml version="1.0" encoding="utf-8"?>
<sst xmlns="http://schemas.openxmlformats.org/spreadsheetml/2006/main" count="108" uniqueCount="53">
  <si>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</si>
  <si>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</si>
  <si>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</si>
  <si>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</si>
  <si>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</si>
  <si>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</si>
  <si>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</si>
  <si>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</si>
  <si>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</si>
  <si>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</si>
  <si>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</si>
  <si>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</si>
  <si>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</si>
  <si>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</si>
  <si>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</si>
  <si>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</si>
  <si>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</si>
  <si>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</si>
  <si>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</si>
  <si>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</si>
  <si>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</si>
  <si>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</si>
  <si>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</si>
  <si>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</si>
  <si>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</si>
  <si>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</si>
  <si>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</si>
  <si>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</si>
  <si>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</si>
  <si>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</si>
  <si>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</si>
  <si>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</si>
  <si>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</si>
  <si>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</si>
  <si>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 xml:space="preserve"> D.S.Nº 011-2013-PRODUCE, D.S. 001-2015-PRODUCE</t>
  </si>
  <si>
    <t>Callao</t>
  </si>
  <si>
    <t>GCQ/due/jsr/hts</t>
  </si>
  <si>
    <t>PEJERREY</t>
  </si>
  <si>
    <t>CALAMAR</t>
  </si>
  <si>
    <t>MOJARRILLA</t>
  </si>
  <si>
    <t xml:space="preserve">  Atención: Sr. Bruno Giuffra Monteverde</t>
  </si>
  <si>
    <t>REPORTE DIARIO DE LA PESQUERÍA ARTESANAL Y/O MENOR ESCALA DE ANCHOVETA</t>
  </si>
  <si>
    <t>CABALLA</t>
  </si>
  <si>
    <t>LORNA</t>
  </si>
  <si>
    <t>Pisco</t>
  </si>
  <si>
    <t>MUNIDA</t>
  </si>
  <si>
    <t>MACHETE</t>
  </si>
  <si>
    <t>BOBO</t>
  </si>
  <si>
    <t>MERLUZA</t>
  </si>
  <si>
    <t>BAGRE</t>
  </si>
  <si>
    <t>CAMOTILLO</t>
  </si>
  <si>
    <t>FECHA: 22/09/2016</t>
  </si>
  <si>
    <t>Callao, 23 de setiembre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</si>
</sst>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0" fillId="0" borderId="0"/>
    <xf numFmtId="0" fontId="19" fillId="0" borderId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5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1" fontId="11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1" fontId="11" fillId="0" borderId="4" xfId="0" quotePrefix="1" applyNumberFormat="1" applyFont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2" fillId="0" borderId="0" xfId="0" applyFont="1" applyBorder="1"/>
    <xf numFmtId="166" fontId="11" fillId="0" borderId="4" xfId="0" applyNumberFormat="1" applyFont="1" applyBorder="1" applyAlignment="1">
      <alignment horizontal="center"/>
    </xf>
    <xf numFmtId="0" fontId="7" fillId="0" borderId="4" xfId="0" applyFont="1" applyBorder="1"/>
    <xf numFmtId="165" fontId="11" fillId="2" borderId="3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6" fillId="0" borderId="0" xfId="0" applyFont="1" applyFill="1" applyBorder="1"/>
    <xf numFmtId="0" fontId="7" fillId="0" borderId="0" xfId="0" applyFont="1"/>
    <xf numFmtId="0" fontId="5" fillId="0" borderId="0" xfId="0" applyFont="1"/>
    <xf numFmtId="0" fontId="4" fillId="0" borderId="0" xfId="0" applyFont="1" applyBorder="1"/>
    <xf numFmtId="0" fontId="5" fillId="0" borderId="0" xfId="0" applyFont="1" applyBorder="1"/>
    <xf numFmtId="0" fontId="2" fillId="0" borderId="0" xfId="0" applyFont="1" applyAlignment="1">
      <alignment horizontal="left"/>
    </xf>
    <xf numFmtId="165" fontId="4" fillId="0" borderId="0" xfId="0" applyNumberFormat="1" applyFont="1" applyBorder="1"/>
    <xf numFmtId="1" fontId="11" fillId="0" borderId="3" xfId="0" applyNumberFormat="1" applyFont="1" applyBorder="1" applyAlignment="1">
      <alignment horizontal="center"/>
    </xf>
    <xf numFmtId="0" fontId="10" fillId="0" borderId="5" xfId="0" quotePrefix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7" fontId="11" fillId="0" borderId="4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20" fontId="7" fillId="0" borderId="0" xfId="0" applyNumberFormat="1" applyFont="1" applyAlignment="1"/>
    <xf numFmtId="20" fontId="7" fillId="0" borderId="0" xfId="0" quotePrefix="1" applyNumberFormat="1" applyFont="1" applyAlignment="1"/>
    <xf numFmtId="0" fontId="2" fillId="0" borderId="0" xfId="0" applyFont="1" applyFill="1"/>
    <xf numFmtId="0" fontId="1" fillId="0" borderId="5" xfId="0" quotePrefix="1" applyFont="1" applyFill="1" applyBorder="1" applyAlignment="1">
      <alignment horizontal="center" vertical="center"/>
    </xf>
    <xf numFmtId="1" fontId="14" fillId="0" borderId="0" xfId="0" quotePrefix="1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0" xfId="0" applyFont="1" applyBorder="1"/>
    <xf numFmtId="1" fontId="16" fillId="0" borderId="0" xfId="0" applyNumberFormat="1" applyFont="1" applyBorder="1"/>
    <xf numFmtId="1" fontId="17" fillId="0" borderId="0" xfId="0" applyNumberFormat="1" applyFont="1"/>
    <xf numFmtId="0" fontId="17" fillId="0" borderId="0" xfId="0" applyFont="1"/>
    <xf numFmtId="0" fontId="5" fillId="0" borderId="1" xfId="0" applyFont="1" applyBorder="1" applyAlignment="1">
      <alignment horizontal="left"/>
    </xf>
    <xf numFmtId="168" fontId="11" fillId="0" borderId="4" xfId="0" applyNumberFormat="1" applyFont="1" applyBorder="1" applyAlignment="1">
      <alignment horizontal="center"/>
    </xf>
    <xf numFmtId="1" fontId="11" fillId="0" borderId="0" xfId="0" quotePrefix="1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7" fillId="0" borderId="0" xfId="3" applyFont="1" applyFill="1" applyAlignment="1" applyProtection="1"/>
    <xf numFmtId="0" fontId="1" fillId="0" borderId="0" xfId="0" applyFont="1" applyFill="1"/>
    <xf numFmtId="0" fontId="0" fillId="0" borderId="0" xfId="0" applyFill="1"/>
    <xf numFmtId="0" fontId="4" fillId="0" borderId="0" xfId="0" applyFont="1" applyFill="1"/>
    <xf numFmtId="0" fontId="6" fillId="0" borderId="0" xfId="0" applyFont="1" applyFill="1" applyAlignment="1">
      <alignment horizontal="center"/>
    </xf>
    <xf numFmtId="165" fontId="11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Border="1"/>
    <xf numFmtId="0" fontId="1" fillId="0" borderId="5" xfId="0" quotePrefix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left"/>
    </xf>
    <xf numFmtId="1" fontId="11" fillId="0" borderId="6" xfId="0" quotePrefix="1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165" fontId="11" fillId="0" borderId="4" xfId="0" quotePrefix="1" applyNumberFormat="1" applyFont="1" applyBorder="1" applyAlignment="1">
      <alignment horizontal="center"/>
    </xf>
    <xf numFmtId="0" fontId="7" fillId="0" borderId="8" xfId="0" applyFont="1" applyBorder="1"/>
    <xf numFmtId="1" fontId="11" fillId="0" borderId="8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">
    <cellStyle name="Euro" xfId="1"/>
    <cellStyle name="Normal" xfId="0" builtinId="0"/>
    <cellStyle name="Normal 2" xfId="2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1"/>
  <sheetViews>
    <sheetView tabSelected="1" zoomScale="75" zoomScaleNormal="75" workbookViewId="0">
      <selection activeCell="V15" sqref="V15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0.85546875" customWidth="1"/>
    <col min="7" max="7" width="11.140625" customWidth="1"/>
    <col min="8" max="8" width="10.140625" customWidth="1"/>
    <col min="9" max="12" width="9.42578125" customWidth="1"/>
    <col min="13" max="13" width="10.140625" style="58" customWidth="1"/>
    <col min="14" max="14" width="9.85546875" customWidth="1"/>
    <col min="15" max="16" width="9.42578125" customWidth="1"/>
    <col min="17" max="17" width="9.7109375" customWidth="1"/>
    <col min="18" max="18" width="9.42578125" customWidth="1"/>
  </cols>
  <sheetData>
    <row r="1" spans="2:19" ht="15.75" x14ac:dyDescent="0.25">
      <c r="B1" s="56" t="s">
        <v>31</v>
      </c>
    </row>
    <row r="2" spans="2:19" x14ac:dyDescent="0.2">
      <c r="B2" s="57" t="s">
        <v>32</v>
      </c>
    </row>
    <row r="3" spans="2:19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19" ht="15.75" x14ac:dyDescent="0.25">
      <c r="B4" s="73" t="s">
        <v>40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2:19" ht="15.75" x14ac:dyDescent="0.25">
      <c r="B5" s="73" t="s">
        <v>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2:19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19" ht="18" customHeight="1" x14ac:dyDescent="0.25">
      <c r="B7" s="74" t="s">
        <v>41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</row>
    <row r="8" spans="2:19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51</v>
      </c>
      <c r="Q8" s="29"/>
      <c r="R8" s="41"/>
    </row>
    <row r="9" spans="2:19" ht="18" x14ac:dyDescent="0.25">
      <c r="B9" s="8" t="s">
        <v>2</v>
      </c>
      <c r="C9" s="9" t="s">
        <v>34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19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35</v>
      </c>
      <c r="N10" s="55" t="s">
        <v>44</v>
      </c>
      <c r="O10" s="36" t="s">
        <v>12</v>
      </c>
      <c r="P10" s="63" t="s">
        <v>33</v>
      </c>
      <c r="Q10" s="38" t="s">
        <v>13</v>
      </c>
      <c r="R10" s="14" t="s">
        <v>14</v>
      </c>
    </row>
    <row r="11" spans="2:19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258.60000000000002</v>
      </c>
      <c r="O11" s="35">
        <v>0</v>
      </c>
      <c r="P11" s="35">
        <v>0</v>
      </c>
      <c r="Q11" s="35">
        <v>0</v>
      </c>
      <c r="R11" s="16">
        <f>SUM(C11:Q11)</f>
        <v>258.60000000000002</v>
      </c>
    </row>
    <row r="12" spans="2:19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>
        <v>34</v>
      </c>
      <c r="O12" s="18" t="s">
        <v>17</v>
      </c>
      <c r="P12" s="18" t="s">
        <v>17</v>
      </c>
      <c r="Q12" s="18" t="s">
        <v>17</v>
      </c>
      <c r="R12" s="16">
        <f>SUM(C12:Q12)</f>
        <v>34</v>
      </c>
    </row>
    <row r="13" spans="2:19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>
        <v>5</v>
      </c>
      <c r="O13" s="18" t="s">
        <v>17</v>
      </c>
      <c r="P13" s="18" t="s">
        <v>17</v>
      </c>
      <c r="Q13" s="18" t="s">
        <v>17</v>
      </c>
      <c r="R13" s="16">
        <f>SUM(C13:Q13)</f>
        <v>5</v>
      </c>
    </row>
    <row r="14" spans="2:19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>
        <v>4.0829251491423992</v>
      </c>
      <c r="O14" s="18" t="s">
        <v>17</v>
      </c>
      <c r="P14" s="18" t="s">
        <v>17</v>
      </c>
      <c r="Q14" s="18" t="s">
        <v>17</v>
      </c>
      <c r="R14" s="19"/>
    </row>
    <row r="15" spans="2:19" ht="20.25" x14ac:dyDescent="0.3">
      <c r="B15" s="17" t="s">
        <v>20</v>
      </c>
      <c r="C15" s="69" t="s">
        <v>17</v>
      </c>
      <c r="D15" s="69" t="s">
        <v>17</v>
      </c>
      <c r="E15" s="69" t="s">
        <v>17</v>
      </c>
      <c r="F15" s="69" t="s">
        <v>17</v>
      </c>
      <c r="G15" s="69" t="s">
        <v>17</v>
      </c>
      <c r="H15" s="69" t="s">
        <v>17</v>
      </c>
      <c r="I15" s="69" t="s">
        <v>17</v>
      </c>
      <c r="J15" s="69" t="s">
        <v>17</v>
      </c>
      <c r="K15" s="69" t="s">
        <v>17</v>
      </c>
      <c r="L15" s="69" t="s">
        <v>17</v>
      </c>
      <c r="M15" s="69" t="s">
        <v>17</v>
      </c>
      <c r="N15" s="69">
        <v>12.5</v>
      </c>
      <c r="O15" s="69" t="s">
        <v>17</v>
      </c>
      <c r="P15" s="69" t="s">
        <v>17</v>
      </c>
      <c r="Q15" s="69" t="s">
        <v>17</v>
      </c>
      <c r="R15" s="19"/>
    </row>
    <row r="16" spans="2:19" ht="20.25" x14ac:dyDescent="0.3">
      <c r="B16" s="64" t="s">
        <v>21</v>
      </c>
      <c r="C16" s="65"/>
      <c r="D16" s="66"/>
      <c r="E16" s="54"/>
      <c r="F16" s="54"/>
      <c r="G16" s="66"/>
      <c r="H16" s="66"/>
      <c r="I16" s="66"/>
      <c r="J16" s="66"/>
      <c r="K16" s="66"/>
      <c r="L16" s="66"/>
      <c r="M16" s="67"/>
      <c r="N16" s="67"/>
      <c r="O16" s="46"/>
      <c r="P16" s="46"/>
      <c r="Q16" s="47"/>
      <c r="R16" s="68"/>
    </row>
    <row r="17" spans="2:18" ht="20.25" x14ac:dyDescent="0.3">
      <c r="B17" s="17" t="s">
        <v>42</v>
      </c>
      <c r="D17" s="21">
        <v>21.5</v>
      </c>
      <c r="E17" s="21"/>
      <c r="F17" s="53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53"/>
      <c r="R17" s="16">
        <f>SUM(D17:Q17)</f>
        <v>21.5</v>
      </c>
    </row>
    <row r="18" spans="2:18" ht="20.25" x14ac:dyDescent="0.3">
      <c r="B18" s="22" t="s">
        <v>28</v>
      </c>
      <c r="C18" s="40"/>
      <c r="D18" s="21"/>
      <c r="E18" s="21"/>
      <c r="F18" s="53"/>
      <c r="G18" s="21"/>
      <c r="H18" s="21"/>
      <c r="I18" s="21"/>
      <c r="J18" s="21"/>
      <c r="K18" s="21"/>
      <c r="L18" s="21"/>
      <c r="M18" s="21"/>
      <c r="N18" s="53"/>
      <c r="O18" s="21"/>
      <c r="P18" s="21"/>
      <c r="Q18" s="21"/>
      <c r="R18" s="16">
        <f t="shared" ref="R18:R29" si="0">SUM(C18:Q18)</f>
        <v>0</v>
      </c>
    </row>
    <row r="19" spans="2:18" ht="20.25" x14ac:dyDescent="0.3">
      <c r="B19" s="22" t="s">
        <v>22</v>
      </c>
      <c r="C19" s="21"/>
      <c r="D19" s="21"/>
      <c r="E19" s="21"/>
      <c r="F19" s="53"/>
      <c r="G19" s="21"/>
      <c r="H19" s="21"/>
      <c r="I19" s="21"/>
      <c r="J19" s="21"/>
      <c r="K19" s="21"/>
      <c r="L19" s="21"/>
      <c r="M19" s="21"/>
      <c r="N19" s="53">
        <v>0.10807017543859648</v>
      </c>
      <c r="O19" s="21"/>
      <c r="P19" s="21"/>
      <c r="Q19" s="21"/>
      <c r="R19" s="16">
        <f t="shared" si="0"/>
        <v>0.10807017543859648</v>
      </c>
    </row>
    <row r="20" spans="2:18" ht="20.25" x14ac:dyDescent="0.3">
      <c r="B20" s="22" t="s">
        <v>45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48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21"/>
      <c r="N21" s="53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43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53">
        <v>0.28081871345029241</v>
      </c>
      <c r="O22" s="21"/>
      <c r="P22" s="21"/>
      <c r="Q22" s="21"/>
      <c r="R22" s="16">
        <f t="shared" si="0"/>
        <v>0.28081871345029241</v>
      </c>
    </row>
    <row r="23" spans="2:18" ht="20.25" x14ac:dyDescent="0.3">
      <c r="B23" s="17" t="s">
        <v>38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37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39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49</v>
      </c>
      <c r="C26" s="21"/>
      <c r="D26" s="21"/>
      <c r="E26" s="21"/>
      <c r="F26" s="53"/>
      <c r="G26" s="21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47</v>
      </c>
      <c r="C27" s="21"/>
      <c r="D27" s="21"/>
      <c r="E27" s="21"/>
      <c r="F27" s="53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46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21"/>
      <c r="N28" s="53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50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1" thickTop="1" x14ac:dyDescent="0.3">
      <c r="B30" s="70" t="s">
        <v>23</v>
      </c>
      <c r="C30" s="71">
        <f t="shared" ref="C30:R30" si="1">+SUM(C11,C17:C29)</f>
        <v>0</v>
      </c>
      <c r="D30" s="71">
        <f>+SUM(D11,D17:D29)</f>
        <v>21.5</v>
      </c>
      <c r="E30" s="71">
        <f t="shared" si="1"/>
        <v>0</v>
      </c>
      <c r="F30" s="71">
        <f t="shared" si="1"/>
        <v>0</v>
      </c>
      <c r="G30" s="71">
        <f t="shared" si="1"/>
        <v>0</v>
      </c>
      <c r="H30" s="71">
        <f t="shared" si="1"/>
        <v>0</v>
      </c>
      <c r="I30" s="71">
        <f t="shared" si="1"/>
        <v>0</v>
      </c>
      <c r="J30" s="71">
        <f t="shared" si="1"/>
        <v>0</v>
      </c>
      <c r="K30" s="71">
        <f t="shared" si="1"/>
        <v>0</v>
      </c>
      <c r="L30" s="71">
        <f t="shared" si="1"/>
        <v>0</v>
      </c>
      <c r="M30" s="71">
        <f t="shared" si="1"/>
        <v>0</v>
      </c>
      <c r="N30" s="71">
        <f t="shared" si="1"/>
        <v>258.98888888888888</v>
      </c>
      <c r="O30" s="71">
        <f t="shared" si="1"/>
        <v>0</v>
      </c>
      <c r="P30" s="71">
        <f t="shared" si="1"/>
        <v>0</v>
      </c>
      <c r="Q30" s="71">
        <f t="shared" si="1"/>
        <v>0</v>
      </c>
      <c r="R30" s="71">
        <f t="shared" si="1"/>
        <v>280.48888888888888</v>
      </c>
    </row>
    <row r="31" spans="2:18" ht="22.5" customHeight="1" x14ac:dyDescent="0.3">
      <c r="B31" s="15" t="s">
        <v>24</v>
      </c>
      <c r="C31" s="23"/>
      <c r="D31" s="23"/>
      <c r="E31" s="23">
        <v>16.399999999999999</v>
      </c>
      <c r="F31" s="23">
        <v>19.07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15.5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2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36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52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S7"/>
  </mergeCells>
  <phoneticPr fontId="18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2016-08-05T13:40:36Z</cp:lastPrinted>
  <dcterms:created xsi:type="dcterms:W3CDTF">2008-10-21T17:58:04Z</dcterms:created>
  <dcterms:modified xsi:type="dcterms:W3CDTF">2016-09-23T19:18:29Z</dcterms:modified>
</cp:coreProperties>
</file>