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<sst xmlns="http://schemas.openxmlformats.org/spreadsheetml/2006/main" count="393" uniqueCount="66">
  <si>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</si>
  <si>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</si>
  <si>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</si>
  <si>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</si>
  <si>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</si>
  <si>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</si>
  <si>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</si>
  <si>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</si>
  <si>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</si>
  <si>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</si>
  <si>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</si>
  <si>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</si>
  <si>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</si>
  <si>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</si>
  <si>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</si>
  <si>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</si>
  <si>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</si>
  <si>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</si>
  <si>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</si>
  <si>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</si>
  <si>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</si>
  <si>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</si>
  <si>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</si>
  <si>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</si>
  <si>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</si>
  <si>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</si>
  <si>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</si>
  <si>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</si>
  <si>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</si>
  <si>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</si>
  <si>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</si>
  <si>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</si>
  <si>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</si>
  <si>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</si>
  <si>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</si>
  <si>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</si>
  <si>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</si>
  <si>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</si>
  <si>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</si>
  <si>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</si>
  <si>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</si>
  <si>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</si>
  <si>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</si>
  <si>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</si>
  <si>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</si>
  <si>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</si>
  <si>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</si>
  <si>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</si>
  <si>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</si>
  <si>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</si>
  <si>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</si>
  <si>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</si>
  <si>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</si>
  <si>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</si>
  <si>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</si>
  <si>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</si>
  <si>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</si>
  <si>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</si>
  <si>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</si>
  <si>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</si>
  <si>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</si>
  <si>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</si>
  <si>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02/08/2009</t>
  </si>
  <si>
    <t xml:space="preserve"> R.M.N°137-2009-PRODUCE</t>
  </si>
  <si>
    <t xml:space="preserve">           Atención:  Econ. Mercedes Araoz  Fernandez</t>
  </si>
  <si>
    <t>Callao, 03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</si>
</sst>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">
      <selection activeCell="H23" sqref="H23"/>
    </sheetView>
  </sheetViews>
  <sheetFormatPr defaultColWidth="11.421875" defaultRowHeight="12.75"/>
  <cols>
    <col min="2" max="2" width="20.00390625" style="0" customWidth="1"/>
    <col min="3" max="6" width="6.140625" style="0" customWidth="1"/>
    <col min="7" max="7" width="7.421875" style="0" customWidth="1"/>
    <col min="8" max="8" width="6.140625" style="0" customWidth="1"/>
    <col min="9" max="9" width="7.140625" style="0" customWidth="1"/>
    <col min="10" max="37" width="6.140625" style="0" customWidth="1"/>
    <col min="38" max="39" width="7.57421875" style="0" bestFit="1" customWidth="1"/>
    <col min="40" max="42" width="8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151</v>
      </c>
      <c r="AM10" s="30">
        <v>119</v>
      </c>
      <c r="AN10" s="30">
        <f>SUMIF($C$9:$AM$9,"Ind",C10:AM10)</f>
        <v>151</v>
      </c>
      <c r="AO10" s="30">
        <f>SUMIF($C$9:$AM$9,"I.Mad",C10:AM10)</f>
        <v>119</v>
      </c>
      <c r="AP10" s="30">
        <f>SUM(AN10:AO10)</f>
        <v>270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>
        <v>2</v>
      </c>
      <c r="AN11" s="30">
        <f>SUMIF($C$9:$AM$9,"Ind",C11:AM11)</f>
        <v>2</v>
      </c>
      <c r="AO11" s="30">
        <f>SUMIF($C$9:$AM$9,"I.Mad",C11:AM11)</f>
        <v>2</v>
      </c>
      <c r="AP11" s="30">
        <f>SUM(AN11:AO11)</f>
        <v>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>
        <v>2</v>
      </c>
      <c r="AN12" s="30">
        <f>SUMIF($C$9:$AM$9,"Ind",C12:AM12)</f>
        <v>1</v>
      </c>
      <c r="AO12" s="30">
        <f>SUMIF($C$9:$AM$9,"I.Mad",C12:AM12)</f>
        <v>2</v>
      </c>
      <c r="AP12" s="30">
        <f>SUM(AN12:AO12)</f>
        <v>3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</v>
      </c>
      <c r="AM13" s="32">
        <v>1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14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151</v>
      </c>
      <c r="AM36" s="30">
        <f t="shared" si="3"/>
        <v>119</v>
      </c>
      <c r="AN36" s="30">
        <f t="shared" si="0"/>
        <v>151</v>
      </c>
      <c r="AO36" s="30">
        <f t="shared" si="1"/>
        <v>119</v>
      </c>
      <c r="AP36" s="30">
        <f t="shared" si="2"/>
        <v>270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2009-08-03T20:59:30Z</dcterms:modified>
  <cp:category/>
  <cp:version/>
  <cp:contentType/>
  <cp:contentStatus/>
</cp:coreProperties>
</file>