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360" windowWidth="20730" windowHeight="838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<sst xmlns="http://schemas.openxmlformats.org/spreadsheetml/2006/main" count="411" uniqueCount="68">
  <si>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</si>
  <si>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</si>
  <si>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</si>
  <si>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</si>
  <si>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</si>
  <si>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</si>
  <si>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</si>
  <si>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</si>
  <si>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</si>
  <si>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</si>
  <si>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</si>
  <si>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</si>
  <si>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</si>
  <si>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</si>
  <si>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</si>
  <si>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</si>
  <si>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</si>
  <si>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</si>
  <si>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</si>
  <si>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</si>
  <si>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</si>
  <si>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</si>
  <si>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</si>
  <si>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</si>
  <si>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</si>
  <si>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</si>
  <si>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</si>
  <si>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</si>
  <si>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</si>
  <si>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</si>
  <si>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</si>
  <si>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</si>
  <si>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</si>
  <si>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</si>
  <si>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</si>
  <si>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</si>
  <si>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</si>
  <si>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</si>
  <si>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</si>
  <si>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</si>
  <si>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</si>
  <si>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</si>
  <si>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</si>
  <si>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</si>
  <si>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</si>
  <si>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</si>
  <si>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</si>
  <si>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</si>
  <si>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</si>
  <si>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</si>
  <si>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</si>
  <si>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</si>
  <si>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</si>
  <si>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</si>
  <si>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</si>
  <si>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</si>
  <si>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</si>
  <si>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</si>
  <si>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</si>
  <si>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</si>
  <si>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</si>
  <si>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</si>
  <si>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</si>
  <si>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</si>
  <si>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</si>
  <si>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02/08/2017</t>
  </si>
  <si>
    <t>Callao, 03 de agosto del 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</si>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</sst>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8" fillId="0" borderId="1" xfId="0" applyFont="1" applyBorder="1"/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O1" zoomScale="25" zoomScaleNormal="25" workbookViewId="0">
      <selection activeCell="AM43" sqref="AM4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57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35.25" x14ac:dyDescent="0.5">
      <c r="B5" s="123" t="s">
        <v>40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5"/>
      <c r="AP7" s="125"/>
      <c r="AQ7" s="125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65</v>
      </c>
      <c r="AP8" s="124"/>
      <c r="AQ8" s="124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2" t="s">
        <v>45</v>
      </c>
      <c r="J10" s="122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52</v>
      </c>
      <c r="X10" s="120"/>
      <c r="Y10" s="118" t="s">
        <v>46</v>
      </c>
      <c r="Z10" s="117"/>
      <c r="AA10" s="118" t="s">
        <v>38</v>
      </c>
      <c r="AB10" s="117"/>
      <c r="AC10" s="118" t="s">
        <v>13</v>
      </c>
      <c r="AD10" s="117"/>
      <c r="AE10" s="116" t="s">
        <v>54</v>
      </c>
      <c r="AF10" s="117"/>
      <c r="AG10" s="116" t="s">
        <v>47</v>
      </c>
      <c r="AH10" s="117"/>
      <c r="AI10" s="116" t="s">
        <v>48</v>
      </c>
      <c r="AJ10" s="117"/>
      <c r="AK10" s="116" t="s">
        <v>49</v>
      </c>
      <c r="AL10" s="117"/>
      <c r="AM10" s="116" t="s">
        <v>50</v>
      </c>
      <c r="AN10" s="117"/>
      <c r="AO10" s="126" t="s">
        <v>14</v>
      </c>
      <c r="AP10" s="127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472.15000000000003</v>
      </c>
      <c r="AN12" s="51">
        <v>9.14</v>
      </c>
      <c r="AO12" s="52">
        <f>SUMIF($C$11:$AN$11,"Ind*",C12:AN12)</f>
        <v>472.15000000000003</v>
      </c>
      <c r="AP12" s="52">
        <f>SUMIF($C$11:$AN$11,"I.Mad",C12:AN12)</f>
        <v>9.14</v>
      </c>
      <c r="AQ12" s="52">
        <f>SUM(AO12:AP12)</f>
        <v>481.29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16</v>
      </c>
      <c r="AN13" s="53">
        <v>1</v>
      </c>
      <c r="AO13" s="52">
        <f>SUMIF($C$11:$AN$11,"Ind*",C13:AN13)</f>
        <v>16</v>
      </c>
      <c r="AP13" s="52">
        <f>SUMIF($C$11:$AN$11,"I.Mad",C13:AN13)</f>
        <v>1</v>
      </c>
      <c r="AQ13" s="52">
        <f>SUM(AO13:AP13)</f>
        <v>17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6</v>
      </c>
      <c r="AN14" s="53" t="s">
        <v>67</v>
      </c>
      <c r="AO14" s="52">
        <f>SUMIF($C$11:$AN$11,"Ind*",C14:AN14)</f>
        <v>6</v>
      </c>
      <c r="AP14" s="52">
        <f>SUMIF($C$11:$AN$11,"I.Mad",C14:AN14)</f>
        <v>0</v>
      </c>
      <c r="AQ14" s="52">
        <f>SUM(AO14:AP14)</f>
        <v>6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0.43345886686937185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13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472.15000000000003</v>
      </c>
      <c r="AN41" s="55">
        <f t="shared" si="8"/>
        <v>9.14</v>
      </c>
      <c r="AO41" s="55">
        <f>SUM(AO12,AO18,AO24:AO37)</f>
        <v>472.15000000000003</v>
      </c>
      <c r="AP41" s="55">
        <f>SUM(AP12,AP18,AP24:AP37)</f>
        <v>9.14</v>
      </c>
      <c r="AQ41" s="55">
        <f>SUM(AO41:AP41)</f>
        <v>481.29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17.3</v>
      </c>
      <c r="H42" s="114"/>
      <c r="I42" s="57">
        <v>19.5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16.3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5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2017-06-13T20:04:26Z</cp:lastPrinted>
  <dcterms:created xsi:type="dcterms:W3CDTF">2008-10-21T17:58:04Z</dcterms:created>
  <dcterms:modified xsi:type="dcterms:W3CDTF">2017-08-03T16:06:26Z</dcterms:modified>
</cp:coreProperties>
</file>