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<sst xmlns="http://schemas.openxmlformats.org/spreadsheetml/2006/main" count="409" uniqueCount="69">
  <si>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</si>
  <si>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</si>
  <si>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</si>
  <si>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</si>
  <si>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</si>
  <si>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</si>
  <si>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</si>
  <si>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</si>
  <si>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</si>
  <si>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</si>
  <si>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</si>
  <si>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</si>
  <si>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</si>
  <si>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</si>
  <si>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</si>
  <si>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</si>
  <si>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</si>
  <si>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</si>
  <si>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</si>
  <si>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</si>
  <si>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</si>
  <si>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</si>
  <si>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</si>
  <si>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</si>
  <si>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</si>
  <si>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</si>
  <si>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</si>
  <si>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</si>
  <si>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</si>
  <si>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</si>
  <si>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</si>
  <si>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</si>
  <si>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</si>
  <si>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</si>
  <si>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</si>
  <si>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</si>
  <si>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</si>
  <si>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</si>
  <si>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</si>
  <si>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</si>
  <si>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</si>
  <si>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</si>
  <si>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</si>
  <si>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</si>
  <si>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</si>
  <si>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</si>
  <si>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</si>
  <si>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</si>
  <si>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</si>
  <si>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</si>
  <si>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</si>
  <si>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</si>
  <si>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</si>
  <si>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</si>
  <si>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</si>
  <si>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</si>
  <si>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</si>
  <si>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</si>
  <si>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</si>
  <si>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</si>
  <si>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</si>
  <si>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</si>
  <si>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</si>
  <si>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</si>
  <si>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</si>
  <si>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</si>
  <si>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>Callao, 08 de junio del 2022</t>
  </si>
  <si>
    <t xml:space="preserve">        Fecha  : 07/06/2023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</si>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</sst>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L24" sqref="L2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1616</v>
      </c>
      <c r="G12" s="24">
        <v>0</v>
      </c>
      <c r="H12" s="24">
        <v>0</v>
      </c>
      <c r="I12" s="24">
        <v>119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119</v>
      </c>
      <c r="AP12" s="24">
        <f>SUMIF($C$11:$AN$11,"I.Mad",C12:AN12)</f>
        <v>1616</v>
      </c>
      <c r="AQ12" s="24">
        <f>SUM(AO12:AP12)</f>
        <v>1735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44</v>
      </c>
      <c r="G13" s="24" t="s">
        <v>33</v>
      </c>
      <c r="H13" s="24" t="s">
        <v>33</v>
      </c>
      <c r="I13" s="24">
        <v>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3</v>
      </c>
      <c r="AP13" s="24">
        <f>SUMIF($C$11:$AN$11,"I.Mad",C13:AN13)</f>
        <v>44</v>
      </c>
      <c r="AQ13" s="24">
        <f>SUM(AO13:AP13)</f>
        <v>47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5</v>
      </c>
      <c r="G14" s="24" t="s">
        <v>33</v>
      </c>
      <c r="H14" s="24" t="s">
        <v>33</v>
      </c>
      <c r="I14" s="24" t="s">
        <v>68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5</v>
      </c>
      <c r="AQ14" s="24">
        <f>SUM(AO14:AP14)</f>
        <v>5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70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10.5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1616</v>
      </c>
      <c r="G41" s="33">
        <f t="shared" si="3"/>
        <v>0</v>
      </c>
      <c r="H41" s="33">
        <f t="shared" si="3"/>
        <v>0</v>
      </c>
      <c r="I41" s="33">
        <f t="shared" si="3"/>
        <v>119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119</v>
      </c>
      <c r="AP41" s="33">
        <f>SUM(AP12,AP18,AP24:AP37)</f>
        <v>1616</v>
      </c>
      <c r="AQ41" s="33">
        <f t="shared" si="2"/>
        <v>1735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21.4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2023-06-08T20:23:17Z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