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ra04\Documents\ReportesTotal Perú\A reportes 2013-2015\2015\8 Agosto 2015\Ind\"/>
    </mc:Choice>
  </mc:AlternateContent>
  <bookViews>
    <workbookView xWindow="0" yWindow="0" windowWidth="25200" windowHeight="1168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P34" i="5"/>
  <c r="AO34" i="5"/>
  <c r="AQ34" i="5"/>
  <c r="AQ33" i="5"/>
  <c r="AP33" i="5"/>
  <c r="AO33" i="5"/>
  <c r="AP32" i="5"/>
  <c r="AO32" i="5"/>
  <c r="AQ32" i="5"/>
  <c r="AP31" i="5"/>
  <c r="AO31" i="5"/>
  <c r="AQ31" i="5"/>
  <c r="AP30" i="5"/>
  <c r="AO30" i="5"/>
  <c r="AQ30" i="5"/>
  <c r="AP29" i="5"/>
  <c r="AO29" i="5"/>
  <c r="AQ29" i="5"/>
  <c r="AP28" i="5"/>
  <c r="AO28" i="5"/>
  <c r="AP27" i="5"/>
  <c r="AO27" i="5"/>
  <c r="AP26" i="5"/>
  <c r="AO26" i="5"/>
  <c r="AQ26" i="5"/>
  <c r="AP25" i="5"/>
  <c r="AO25" i="5"/>
  <c r="AP24" i="5"/>
  <c r="AO24" i="5"/>
  <c r="AQ24" i="5"/>
  <c r="AP20" i="5"/>
  <c r="AO20" i="5"/>
  <c r="AQ20" i="5"/>
  <c r="AQ19" i="5"/>
  <c r="AP19" i="5"/>
  <c r="AO19" i="5"/>
  <c r="AQ18" i="5"/>
  <c r="AP18" i="5"/>
  <c r="AO18" i="5"/>
  <c r="AP14" i="5"/>
  <c r="AQ14" i="5" s="1"/>
  <c r="AO14" i="5"/>
  <c r="AP13" i="5"/>
  <c r="AO13" i="5"/>
  <c r="AQ13" i="5" s="1"/>
  <c r="AP12" i="5"/>
  <c r="AP38" i="5" s="1"/>
  <c r="AO12" i="5"/>
  <c r="AO38" i="5" s="1"/>
  <c r="AQ25" i="5"/>
  <c r="AQ27" i="5"/>
  <c r="AQ28" i="5"/>
  <c r="AQ38" i="5" l="1"/>
  <c r="AQ12" i="5"/>
</calcChain>
</file>

<file path=xl/sharedStrings.xml><?xml version="1.0" encoding="utf-8"?>
<sst xmlns="http://schemas.openxmlformats.org/spreadsheetml/2006/main" count="401" uniqueCount="65">
  <si>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</si>
  <si>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</si>
  <si>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</si>
  <si>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</si>
  <si>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</si>
  <si>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</si>
  <si>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</si>
  <si>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</si>
  <si>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</si>
  <si>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</si>
  <si>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</si>
  <si>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</si>
  <si>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</si>
  <si>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</si>
  <si>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</si>
  <si>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</si>
  <si>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</si>
  <si>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</si>
  <si>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</si>
  <si>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</si>
  <si>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</si>
  <si>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</si>
  <si>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</si>
  <si>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</si>
  <si>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</si>
  <si>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</si>
  <si>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</si>
  <si>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</si>
  <si>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</si>
  <si>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</si>
  <si>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</si>
  <si>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</si>
  <si>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</si>
  <si>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</si>
  <si>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</si>
  <si>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</si>
  <si>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</si>
  <si>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</si>
  <si>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</si>
  <si>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</si>
  <si>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</si>
  <si>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</si>
  <si>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</si>
  <si>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</si>
  <si>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</si>
  <si>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</si>
  <si>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</si>
  <si>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</si>
  <si>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</si>
  <si>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</si>
  <si>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</si>
  <si>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</si>
  <si>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</si>
  <si>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</si>
  <si>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</si>
  <si>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</si>
  <si>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</si>
  <si>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</si>
  <si>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</si>
  <si>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</si>
  <si>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</si>
  <si>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</si>
  <si>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</si>
  <si>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 xml:space="preserve">        Fecha  : 07/08/2015</t>
  </si>
  <si>
    <t>Callao, 10 de agosto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</si>
</sst>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2" fontId="15" fillId="0" borderId="5" xfId="0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4" xfId="0" quotePrefix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AN16" sqref="AN1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0.285156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19.14062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5" t="s">
        <v>55</v>
      </c>
    </row>
    <row r="2" spans="2:48" ht="30" x14ac:dyDescent="0.4">
      <c r="B2" s="96" t="s">
        <v>56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42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63</v>
      </c>
      <c r="AP8" s="124"/>
      <c r="AQ8" s="124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8" s="92" customFormat="1" ht="36" customHeight="1" x14ac:dyDescent="0.4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57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60</v>
      </c>
      <c r="Z10" s="114"/>
      <c r="AA10" s="116" t="s">
        <v>43</v>
      </c>
      <c r="AB10" s="117"/>
      <c r="AC10" s="113" t="s">
        <v>14</v>
      </c>
      <c r="AD10" s="114"/>
      <c r="AE10" s="113" t="s">
        <v>50</v>
      </c>
      <c r="AF10" s="114"/>
      <c r="AG10" s="113" t="s">
        <v>51</v>
      </c>
      <c r="AH10" s="114"/>
      <c r="AI10" s="113" t="s">
        <v>41</v>
      </c>
      <c r="AJ10" s="114"/>
      <c r="AK10" s="113" t="s">
        <v>52</v>
      </c>
      <c r="AL10" s="114"/>
      <c r="AM10" s="115" t="s">
        <v>53</v>
      </c>
      <c r="AN10" s="114"/>
      <c r="AO10" s="111" t="s">
        <v>15</v>
      </c>
      <c r="AP10" s="112"/>
      <c r="AQ10" s="91" t="s">
        <v>16</v>
      </c>
      <c r="AT10" s="93"/>
    </row>
    <row r="11" spans="2:48" s="46" customFormat="1" ht="36" customHeight="1" x14ac:dyDescent="0.55000000000000004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8" ht="50.25" customHeight="1" x14ac:dyDescent="0.55000000000000004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645.18499999999995</v>
      </c>
      <c r="AN12" s="53">
        <v>74.83</v>
      </c>
      <c r="AO12" s="54">
        <f>SUMIF($C$11:$AN$11,"I.Mad",B12:AM12)</f>
        <v>645.18499999999995</v>
      </c>
      <c r="AP12" s="54">
        <f>SUMIF($C$11:$AN$11,"I.Mad",C12:AN12)</f>
        <v>74.83</v>
      </c>
      <c r="AQ12" s="54">
        <f>SUM(AO12:AP12)</f>
        <v>720.01499999999999</v>
      </c>
      <c r="AS12" s="27"/>
      <c r="AT12" s="63"/>
    </row>
    <row r="13" spans="2:48" ht="50.25" customHeight="1" x14ac:dyDescent="0.55000000000000004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>
        <v>29</v>
      </c>
      <c r="AN13" s="55">
        <v>3</v>
      </c>
      <c r="AO13" s="54">
        <f>SUMIF($C$11:$AN$11,"Ind",C13:AN13)</f>
        <v>29</v>
      </c>
      <c r="AP13" s="54">
        <f>SUMIF($C$11:$AN$11,"I.Mad",C13:AN13)</f>
        <v>3</v>
      </c>
      <c r="AQ13" s="54">
        <f>SUM(AO13:AP13)</f>
        <v>32</v>
      </c>
      <c r="AT13" s="20"/>
      <c r="AU13" s="20"/>
      <c r="AV13" s="20"/>
    </row>
    <row r="14" spans="2:48" ht="50.25" customHeight="1" x14ac:dyDescent="0.55000000000000004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>
        <v>4</v>
      </c>
      <c r="AN14" s="55">
        <v>3</v>
      </c>
      <c r="AO14" s="54">
        <f>SUMIF($C$11:$AN$11,"Ind",C14:AN14)</f>
        <v>4</v>
      </c>
      <c r="AP14" s="54">
        <f>SUMIF($C$11:$AN$11,"I.Mad",C14:AN14)</f>
        <v>3</v>
      </c>
      <c r="AQ14" s="54">
        <f>SUM(AO14:AP14)</f>
        <v>7</v>
      </c>
      <c r="AT14" s="20"/>
      <c r="AU14" s="20"/>
      <c r="AV14" s="20"/>
    </row>
    <row r="15" spans="2:48" ht="50.25" customHeight="1" x14ac:dyDescent="0.55000000000000004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>
        <v>9.0399999999999991</v>
      </c>
      <c r="AN15" s="55">
        <v>7.45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>
        <v>13.5</v>
      </c>
      <c r="AN16" s="61">
        <v>13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7" t="s">
        <v>38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645.18499999999995</v>
      </c>
      <c r="AN38" s="58">
        <f t="shared" si="4"/>
        <v>74.83</v>
      </c>
      <c r="AO38" s="58">
        <f>SUM(AO12,AO18,AO24:AO37)</f>
        <v>645.18499999999995</v>
      </c>
      <c r="AP38" s="58">
        <f>SUM(AP12,AP18,AP24:AP37)</f>
        <v>74.83</v>
      </c>
      <c r="AQ38" s="58">
        <f>SUM(AO38:AP38)</f>
        <v>720.01499999999999</v>
      </c>
    </row>
    <row r="39" spans="2:43" ht="50.25" customHeight="1" x14ac:dyDescent="0.55000000000000004">
      <c r="B39" s="84" t="s">
        <v>44</v>
      </c>
      <c r="C39" s="25"/>
      <c r="D39" s="25"/>
      <c r="E39" s="25"/>
      <c r="F39" s="60"/>
      <c r="G39" s="94">
        <v>18.5</v>
      </c>
      <c r="H39" s="94"/>
      <c r="I39" s="94">
        <v>20.100000000000001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16.5</v>
      </c>
      <c r="AN39" s="35"/>
      <c r="AO39" s="26"/>
      <c r="AP39" s="26"/>
      <c r="AQ39" s="9"/>
    </row>
    <row r="40" spans="2:43" x14ac:dyDescent="0.3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migra04</cp:lastModifiedBy>
  <cp:lastPrinted>2015-06-23T19:02:20Z</cp:lastPrinted>
  <dcterms:created xsi:type="dcterms:W3CDTF">2008-10-21T17:58:04Z</dcterms:created>
  <dcterms:modified xsi:type="dcterms:W3CDTF">2015-08-10T18:06:30Z</dcterms:modified>
</cp:coreProperties>
</file>