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3825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<sst xmlns="http://schemas.openxmlformats.org/spreadsheetml/2006/main" count="381" uniqueCount="67">
  <si>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</si>
  <si>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</si>
  <si>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</si>
  <si>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</si>
  <si>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</si>
  <si>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</si>
  <si>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</si>
  <si>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</si>
  <si>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</si>
  <si>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</si>
  <si>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</si>
  <si>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</si>
  <si>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</si>
  <si>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</si>
  <si>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</si>
  <si>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</si>
  <si>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</si>
  <si>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</si>
  <si>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</si>
  <si>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</si>
  <si>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</si>
  <si>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</si>
  <si>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</si>
  <si>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</si>
  <si>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</si>
  <si>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</si>
  <si>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</si>
  <si>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</si>
  <si>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</si>
  <si>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</si>
  <si>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</si>
  <si>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</si>
  <si>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</si>
  <si>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</si>
  <si>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</si>
  <si>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</si>
  <si>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</si>
  <si>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</si>
  <si>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</si>
  <si>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</si>
  <si>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</si>
  <si>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</si>
  <si>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</si>
  <si>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</si>
  <si>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</si>
  <si>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</si>
  <si>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</si>
  <si>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</si>
  <si>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</si>
  <si>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</si>
  <si>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</si>
  <si>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</si>
  <si>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</si>
  <si>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</si>
  <si>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</si>
  <si>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</si>
  <si>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</si>
  <si>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</si>
  <si>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</si>
  <si>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</si>
  <si>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</si>
  <si>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</si>
  <si>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</si>
  <si>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>Callao, 12 de Julio del 2010</t>
  </si>
  <si>
    <t xml:space="preserve">        Fecha : 11/07/2010</t>
  </si>
  <si>
    <t>S/M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</si>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</sst>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6"/>
  <sheetViews>
    <sheetView tabSelected="1" zoomScale="75" zoomScaleNormal="75" zoomScalePageLayoutView="0" workbookViewId="0" topLeftCell="C1">
      <selection activeCell="B3" sqref="B3:AQ3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00390625" style="0" customWidth="1"/>
    <col min="5" max="5" width="6.421875" style="0" customWidth="1"/>
    <col min="6" max="6" width="6.00390625" style="0" customWidth="1"/>
    <col min="7" max="7" width="8.57421875" style="0" customWidth="1"/>
    <col min="8" max="8" width="6.28125" style="0" customWidth="1"/>
    <col min="9" max="9" width="10.140625" style="0" customWidth="1"/>
    <col min="10" max="10" width="8.57421875" style="0" customWidth="1"/>
    <col min="11" max="11" width="8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140625" style="0" customWidth="1"/>
    <col min="16" max="16" width="5.8515625" style="0" customWidth="1"/>
    <col min="17" max="17" width="9.140625" style="0" customWidth="1"/>
    <col min="18" max="18" width="6.140625" style="0" customWidth="1"/>
    <col min="19" max="19" width="6.421875" style="0" customWidth="1"/>
    <col min="20" max="20" width="6.7109375" style="0" customWidth="1"/>
    <col min="21" max="21" width="7.421875" style="0" customWidth="1"/>
    <col min="22" max="22" width="6.7109375" style="0" customWidth="1"/>
    <col min="23" max="23" width="6.28125" style="0" customWidth="1"/>
    <col min="24" max="24" width="5.8515625" style="0" customWidth="1"/>
    <col min="25" max="25" width="7.00390625" style="0" customWidth="1"/>
    <col min="26" max="26" width="6.28125" style="0" customWidth="1"/>
    <col min="27" max="27" width="6.421875" style="0" customWidth="1"/>
    <col min="28" max="28" width="5.57421875" style="0" customWidth="1"/>
    <col min="29" max="29" width="8.28125" style="0" customWidth="1"/>
    <col min="30" max="30" width="6.57421875" style="0" customWidth="1"/>
    <col min="31" max="31" width="8.57421875" style="0" customWidth="1"/>
    <col min="32" max="32" width="5.57421875" style="0" customWidth="1"/>
    <col min="33" max="33" width="6.7109375" style="0" customWidth="1"/>
    <col min="34" max="34" width="5.7109375" style="0" customWidth="1"/>
    <col min="35" max="35" width="6.421875" style="0" customWidth="1"/>
    <col min="36" max="36" width="6.140625" style="0" customWidth="1"/>
    <col min="37" max="37" width="6.7109375" style="0" customWidth="1"/>
    <col min="38" max="38" width="6.140625" style="0" customWidth="1"/>
    <col min="39" max="39" width="8.140625" style="0" customWidth="1"/>
    <col min="40" max="40" width="5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59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3"/>
      <c r="C6" s="7"/>
      <c r="D6" s="7"/>
      <c r="E6" s="8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"/>
      <c r="AH6" s="1"/>
      <c r="AI6" s="1"/>
      <c r="AJ6" s="1"/>
      <c r="AK6" s="1"/>
      <c r="AL6" s="1"/>
      <c r="AM6" s="1"/>
      <c r="AN6" s="9"/>
      <c r="AO6" s="82"/>
      <c r="AP6" s="82"/>
      <c r="AQ6" s="82"/>
    </row>
    <row r="7" spans="2:43" ht="18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0"/>
      <c r="Z7" s="10"/>
      <c r="AA7" s="1"/>
      <c r="AB7" s="1"/>
      <c r="AC7" s="1"/>
      <c r="AD7" s="1"/>
      <c r="AE7" s="1"/>
      <c r="AF7" s="1"/>
      <c r="AG7" s="3"/>
      <c r="AH7" s="3"/>
      <c r="AI7" s="3"/>
      <c r="AJ7" s="3"/>
      <c r="AK7" s="1"/>
      <c r="AL7" s="1"/>
      <c r="AM7" s="1"/>
      <c r="AN7" s="1"/>
      <c r="AO7" s="84" t="s">
        <v>64</v>
      </c>
      <c r="AP7" s="84"/>
      <c r="AQ7" s="94"/>
    </row>
    <row r="8" spans="2:43" ht="18">
      <c r="B8" s="11" t="s">
        <v>3</v>
      </c>
      <c r="C8" s="12" t="s">
        <v>62</v>
      </c>
      <c r="D8" s="13"/>
      <c r="E8" s="13"/>
      <c r="F8" s="13"/>
      <c r="G8" s="14"/>
      <c r="H8" s="13"/>
      <c r="I8" s="13"/>
      <c r="J8" s="13"/>
      <c r="K8" s="15"/>
      <c r="L8" s="10"/>
      <c r="M8" s="10"/>
      <c r="N8" s="10"/>
      <c r="O8" s="16"/>
      <c r="P8" s="10"/>
      <c r="Q8" s="10"/>
      <c r="R8" s="10"/>
      <c r="S8" s="10"/>
      <c r="T8" s="10"/>
      <c r="U8" s="10"/>
      <c r="V8" s="10"/>
      <c r="W8" s="1"/>
      <c r="X8" s="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"/>
    </row>
    <row r="9" spans="2:43" ht="14.25">
      <c r="B9" s="17" t="s">
        <v>4</v>
      </c>
      <c r="C9" s="95" t="s">
        <v>5</v>
      </c>
      <c r="D9" s="92"/>
      <c r="E9" s="95" t="s">
        <v>6</v>
      </c>
      <c r="F9" s="92"/>
      <c r="G9" s="96" t="s">
        <v>7</v>
      </c>
      <c r="H9" s="97"/>
      <c r="I9" s="86" t="s">
        <v>8</v>
      </c>
      <c r="J9" s="87"/>
      <c r="K9" s="95" t="s">
        <v>9</v>
      </c>
      <c r="L9" s="92"/>
      <c r="M9" s="95" t="s">
        <v>10</v>
      </c>
      <c r="N9" s="87"/>
      <c r="O9" s="86" t="s">
        <v>11</v>
      </c>
      <c r="P9" s="92"/>
      <c r="Q9" s="86" t="s">
        <v>12</v>
      </c>
      <c r="R9" s="92"/>
      <c r="S9" s="86" t="s">
        <v>13</v>
      </c>
      <c r="T9" s="92"/>
      <c r="U9" s="86" t="s">
        <v>14</v>
      </c>
      <c r="V9" s="92"/>
      <c r="W9" s="96" t="s">
        <v>15</v>
      </c>
      <c r="X9" s="101"/>
      <c r="Y9" s="96" t="s">
        <v>16</v>
      </c>
      <c r="Z9" s="101"/>
      <c r="AA9" s="96" t="s">
        <v>17</v>
      </c>
      <c r="AB9" s="101"/>
      <c r="AC9" s="86" t="s">
        <v>18</v>
      </c>
      <c r="AD9" s="100"/>
      <c r="AE9" s="88" t="s">
        <v>19</v>
      </c>
      <c r="AF9" s="91"/>
      <c r="AG9" s="88" t="s">
        <v>20</v>
      </c>
      <c r="AH9" s="91"/>
      <c r="AI9" s="90" t="s">
        <v>58</v>
      </c>
      <c r="AJ9" s="91"/>
      <c r="AK9" s="88" t="s">
        <v>21</v>
      </c>
      <c r="AL9" s="89"/>
      <c r="AM9" s="86" t="s">
        <v>22</v>
      </c>
      <c r="AN9" s="87"/>
      <c r="AO9" s="98" t="s">
        <v>23</v>
      </c>
      <c r="AP9" s="99"/>
      <c r="AQ9" s="19" t="s">
        <v>24</v>
      </c>
    </row>
    <row r="10" spans="2:43" ht="18">
      <c r="B10" s="20"/>
      <c r="C10" s="21" t="s">
        <v>25</v>
      </c>
      <c r="D10" s="21" t="s">
        <v>26</v>
      </c>
      <c r="E10" s="22" t="s">
        <v>25</v>
      </c>
      <c r="F10" s="21" t="s">
        <v>26</v>
      </c>
      <c r="G10" s="21" t="s">
        <v>25</v>
      </c>
      <c r="H10" s="21" t="s">
        <v>26</v>
      </c>
      <c r="I10" s="21" t="s">
        <v>25</v>
      </c>
      <c r="J10" s="23" t="s">
        <v>26</v>
      </c>
      <c r="K10" s="22" t="s">
        <v>25</v>
      </c>
      <c r="L10" s="23" t="s">
        <v>26</v>
      </c>
      <c r="M10" s="22" t="s">
        <v>25</v>
      </c>
      <c r="N10" s="23" t="s">
        <v>26</v>
      </c>
      <c r="O10" s="23" t="s">
        <v>25</v>
      </c>
      <c r="P10" s="23" t="s">
        <v>26</v>
      </c>
      <c r="Q10" s="22" t="s">
        <v>25</v>
      </c>
      <c r="R10" s="23" t="s">
        <v>26</v>
      </c>
      <c r="S10" s="22" t="s">
        <v>25</v>
      </c>
      <c r="T10" s="23" t="s">
        <v>26</v>
      </c>
      <c r="U10" s="22" t="s">
        <v>25</v>
      </c>
      <c r="V10" s="23" t="s">
        <v>26</v>
      </c>
      <c r="W10" s="21" t="s">
        <v>25</v>
      </c>
      <c r="X10" s="18" t="s">
        <v>26</v>
      </c>
      <c r="Y10" s="21" t="s">
        <v>25</v>
      </c>
      <c r="Z10" s="18" t="s">
        <v>26</v>
      </c>
      <c r="AA10" s="21" t="s">
        <v>25</v>
      </c>
      <c r="AB10" s="21" t="s">
        <v>26</v>
      </c>
      <c r="AC10" s="21" t="s">
        <v>25</v>
      </c>
      <c r="AD10" s="81" t="s">
        <v>26</v>
      </c>
      <c r="AE10" s="24" t="s">
        <v>25</v>
      </c>
      <c r="AF10" s="21" t="s">
        <v>26</v>
      </c>
      <c r="AG10" s="24" t="s">
        <v>25</v>
      </c>
      <c r="AH10" s="21" t="s">
        <v>26</v>
      </c>
      <c r="AI10" s="24" t="s">
        <v>25</v>
      </c>
      <c r="AJ10" s="21" t="s">
        <v>26</v>
      </c>
      <c r="AK10" s="25" t="s">
        <v>25</v>
      </c>
      <c r="AL10" s="21" t="s">
        <v>26</v>
      </c>
      <c r="AM10" s="26" t="s">
        <v>25</v>
      </c>
      <c r="AN10" s="21" t="s">
        <v>26</v>
      </c>
      <c r="AO10" s="22" t="s">
        <v>25</v>
      </c>
      <c r="AP10" s="21" t="s">
        <v>26</v>
      </c>
      <c r="AQ10" s="27"/>
    </row>
    <row r="11" spans="2:43" ht="20.25">
      <c r="B11" s="28" t="s">
        <v>27</v>
      </c>
      <c r="C11" s="29">
        <v>0</v>
      </c>
      <c r="D11" s="29">
        <v>0</v>
      </c>
      <c r="E11" s="29">
        <v>0</v>
      </c>
      <c r="F11" s="29">
        <v>0</v>
      </c>
      <c r="G11" s="29">
        <v>5101</v>
      </c>
      <c r="H11" s="29">
        <v>0</v>
      </c>
      <c r="I11" s="29">
        <v>6627</v>
      </c>
      <c r="J11" s="29">
        <v>360</v>
      </c>
      <c r="K11" s="29">
        <v>2971</v>
      </c>
      <c r="L11" s="29">
        <v>0</v>
      </c>
      <c r="M11" s="29">
        <v>0</v>
      </c>
      <c r="N11" s="29">
        <v>0</v>
      </c>
      <c r="O11" s="29">
        <v>2869</v>
      </c>
      <c r="P11" s="29">
        <v>0</v>
      </c>
      <c r="Q11" s="29">
        <v>1680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160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416</v>
      </c>
      <c r="AN11" s="29">
        <v>0</v>
      </c>
      <c r="AO11" s="29">
        <f>SUMIF($C$10:$AN$10,"Ind",C11:AN11)</f>
        <v>19824</v>
      </c>
      <c r="AP11" s="29">
        <f>SUMIF($C$10:$AN$10,"I.Mad",C11:AN11)</f>
        <v>360</v>
      </c>
      <c r="AQ11" s="29">
        <f>SUM(AO11:AP11)</f>
        <v>20184</v>
      </c>
    </row>
    <row r="12" spans="2:43" ht="20.25">
      <c r="B12" s="30" t="s">
        <v>28</v>
      </c>
      <c r="C12" s="31" t="s">
        <v>29</v>
      </c>
      <c r="D12" s="31" t="s">
        <v>29</v>
      </c>
      <c r="E12" s="31" t="s">
        <v>29</v>
      </c>
      <c r="F12" s="31" t="s">
        <v>29</v>
      </c>
      <c r="G12" s="31">
        <v>35</v>
      </c>
      <c r="H12" s="31" t="s">
        <v>29</v>
      </c>
      <c r="I12" s="31">
        <v>23</v>
      </c>
      <c r="J12" s="31">
        <v>7</v>
      </c>
      <c r="K12" s="31">
        <v>11</v>
      </c>
      <c r="L12" s="31" t="s">
        <v>29</v>
      </c>
      <c r="M12" s="31" t="s">
        <v>29</v>
      </c>
      <c r="N12" s="31" t="s">
        <v>29</v>
      </c>
      <c r="O12" s="31">
        <v>10</v>
      </c>
      <c r="P12" s="31" t="s">
        <v>29</v>
      </c>
      <c r="Q12" s="31">
        <v>5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>
        <v>4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3</v>
      </c>
      <c r="AN12" s="31" t="s">
        <v>29</v>
      </c>
      <c r="AO12" s="29">
        <f>SUMIF($C$10:$AN$10,"Ind",C12:AN12)</f>
        <v>91</v>
      </c>
      <c r="AP12" s="29">
        <f>SUMIF($C$10:$AN$10,"I.Mad",C12:AN12)</f>
        <v>7</v>
      </c>
      <c r="AQ12" s="29">
        <f>SUM(AO12:AP12)</f>
        <v>98</v>
      </c>
    </row>
    <row r="13" spans="2:43" ht="20.25">
      <c r="B13" s="30" t="s">
        <v>30</v>
      </c>
      <c r="C13" s="31" t="s">
        <v>29</v>
      </c>
      <c r="D13" s="31" t="s">
        <v>29</v>
      </c>
      <c r="E13" s="31" t="s">
        <v>29</v>
      </c>
      <c r="F13" s="31" t="s">
        <v>29</v>
      </c>
      <c r="G13" s="31">
        <v>15</v>
      </c>
      <c r="H13" s="31" t="s">
        <v>29</v>
      </c>
      <c r="I13" s="31">
        <v>15</v>
      </c>
      <c r="J13" s="31">
        <v>1</v>
      </c>
      <c r="K13" s="31">
        <v>10</v>
      </c>
      <c r="L13" s="31" t="s">
        <v>29</v>
      </c>
      <c r="M13" s="31" t="s">
        <v>29</v>
      </c>
      <c r="N13" s="31" t="s">
        <v>29</v>
      </c>
      <c r="O13" s="31">
        <v>7</v>
      </c>
      <c r="P13" s="31" t="s">
        <v>29</v>
      </c>
      <c r="Q13" s="31">
        <v>3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>
        <v>4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29" t="s">
        <v>65</v>
      </c>
      <c r="AN13" s="31" t="s">
        <v>29</v>
      </c>
      <c r="AO13" s="29">
        <f>SUMIF($C$10:$AN$10,"Ind",C13:AN13)</f>
        <v>54</v>
      </c>
      <c r="AP13" s="29">
        <f>SUMIF($C$10:$AN$10,"I.Mad",C13:AN13)</f>
        <v>1</v>
      </c>
      <c r="AQ13" s="29">
        <f>SUM(AO13:AP13)</f>
        <v>55</v>
      </c>
    </row>
    <row r="14" spans="2:43" ht="20.25">
      <c r="B14" s="30" t="s">
        <v>31</v>
      </c>
      <c r="C14" s="31" t="s">
        <v>29</v>
      </c>
      <c r="D14" s="31" t="s">
        <v>29</v>
      </c>
      <c r="E14" s="31" t="s">
        <v>29</v>
      </c>
      <c r="F14" s="31" t="s">
        <v>29</v>
      </c>
      <c r="G14" s="31">
        <v>1</v>
      </c>
      <c r="H14" s="31" t="s">
        <v>29</v>
      </c>
      <c r="I14" s="31">
        <v>0</v>
      </c>
      <c r="J14" s="31">
        <v>0</v>
      </c>
      <c r="K14" s="31">
        <v>1</v>
      </c>
      <c r="L14" s="31" t="s">
        <v>29</v>
      </c>
      <c r="M14" s="31" t="s">
        <v>29</v>
      </c>
      <c r="N14" s="31" t="s">
        <v>29</v>
      </c>
      <c r="O14" s="31">
        <v>1</v>
      </c>
      <c r="P14" s="31" t="s">
        <v>29</v>
      </c>
      <c r="Q14" s="31">
        <v>40</v>
      </c>
      <c r="R14" s="31" t="s">
        <v>29</v>
      </c>
      <c r="S14" s="31" t="s">
        <v>29</v>
      </c>
      <c r="T14" s="31" t="s">
        <v>29</v>
      </c>
      <c r="U14" s="31" t="s">
        <v>29</v>
      </c>
      <c r="V14" s="31" t="s">
        <v>29</v>
      </c>
      <c r="W14" s="31" t="s">
        <v>29</v>
      </c>
      <c r="X14" s="31" t="s">
        <v>29</v>
      </c>
      <c r="Y14" s="31" t="s">
        <v>29</v>
      </c>
      <c r="Z14" s="31" t="s">
        <v>29</v>
      </c>
      <c r="AA14" s="31" t="s">
        <v>29</v>
      </c>
      <c r="AB14" s="31" t="s">
        <v>29</v>
      </c>
      <c r="AC14" s="31" t="s">
        <v>29</v>
      </c>
      <c r="AD14" s="31" t="s">
        <v>29</v>
      </c>
      <c r="AE14" s="31">
        <v>3</v>
      </c>
      <c r="AF14" s="31" t="s">
        <v>29</v>
      </c>
      <c r="AG14" s="31" t="s">
        <v>29</v>
      </c>
      <c r="AH14" s="31" t="s">
        <v>29</v>
      </c>
      <c r="AI14" s="31" t="s">
        <v>29</v>
      </c>
      <c r="AJ14" s="31" t="s">
        <v>29</v>
      </c>
      <c r="AK14" s="31" t="s">
        <v>29</v>
      </c>
      <c r="AL14" s="31" t="s">
        <v>29</v>
      </c>
      <c r="AM14" s="31" t="s">
        <v>29</v>
      </c>
      <c r="AN14" s="31" t="s">
        <v>29</v>
      </c>
      <c r="AO14" s="32"/>
      <c r="AP14" s="32"/>
      <c r="AQ14" s="32"/>
    </row>
    <row r="15" spans="2:43" ht="20.25">
      <c r="B15" s="33" t="s">
        <v>32</v>
      </c>
      <c r="C15" s="61" t="s">
        <v>29</v>
      </c>
      <c r="D15" s="61" t="s">
        <v>29</v>
      </c>
      <c r="E15" s="61" t="s">
        <v>29</v>
      </c>
      <c r="F15" s="61" t="s">
        <v>29</v>
      </c>
      <c r="G15" s="61">
        <v>14</v>
      </c>
      <c r="H15" s="61" t="s">
        <v>29</v>
      </c>
      <c r="I15" s="61">
        <v>14</v>
      </c>
      <c r="J15" s="61">
        <v>14.5</v>
      </c>
      <c r="K15" s="61">
        <v>14</v>
      </c>
      <c r="L15" s="61" t="s">
        <v>29</v>
      </c>
      <c r="M15" s="61" t="s">
        <v>29</v>
      </c>
      <c r="N15" s="61" t="s">
        <v>29</v>
      </c>
      <c r="O15" s="61">
        <v>14</v>
      </c>
      <c r="P15" s="61" t="s">
        <v>29</v>
      </c>
      <c r="Q15" s="61">
        <v>11</v>
      </c>
      <c r="R15" s="61" t="s">
        <v>29</v>
      </c>
      <c r="S15" s="61" t="s">
        <v>29</v>
      </c>
      <c r="T15" s="61" t="s">
        <v>29</v>
      </c>
      <c r="U15" s="61" t="s">
        <v>29</v>
      </c>
      <c r="V15" s="61" t="s">
        <v>29</v>
      </c>
      <c r="W15" s="61" t="s">
        <v>29</v>
      </c>
      <c r="X15" s="61" t="s">
        <v>29</v>
      </c>
      <c r="Y15" s="61" t="s">
        <v>29</v>
      </c>
      <c r="Z15" s="61" t="s">
        <v>29</v>
      </c>
      <c r="AA15" s="61" t="s">
        <v>29</v>
      </c>
      <c r="AB15" s="61" t="s">
        <v>29</v>
      </c>
      <c r="AC15" s="61" t="s">
        <v>29</v>
      </c>
      <c r="AD15" s="61" t="s">
        <v>29</v>
      </c>
      <c r="AE15" s="61">
        <v>13</v>
      </c>
      <c r="AF15" s="61" t="s">
        <v>29</v>
      </c>
      <c r="AG15" s="61" t="s">
        <v>29</v>
      </c>
      <c r="AH15" s="61" t="s">
        <v>29</v>
      </c>
      <c r="AI15" s="61" t="s">
        <v>29</v>
      </c>
      <c r="AJ15" s="61" t="s">
        <v>29</v>
      </c>
      <c r="AK15" s="61" t="s">
        <v>29</v>
      </c>
      <c r="AL15" s="61" t="s">
        <v>29</v>
      </c>
      <c r="AM15" s="61" t="s">
        <v>29</v>
      </c>
      <c r="AN15" s="61" t="s">
        <v>29</v>
      </c>
      <c r="AO15" s="32"/>
      <c r="AP15" s="32"/>
      <c r="AQ15" s="32"/>
    </row>
    <row r="16" spans="2:43" ht="18">
      <c r="B16" s="34" t="s">
        <v>33</v>
      </c>
      <c r="C16" s="35"/>
      <c r="D16" s="36"/>
      <c r="E16" s="37"/>
      <c r="F16" s="38"/>
      <c r="G16" s="38"/>
      <c r="H16" s="38"/>
      <c r="I16" s="38" t="s">
        <v>34</v>
      </c>
      <c r="J16" s="38"/>
      <c r="K16" s="38"/>
      <c r="L16" s="38"/>
      <c r="M16" s="39"/>
      <c r="N16" s="38"/>
      <c r="O16" s="38"/>
      <c r="P16" s="38"/>
      <c r="Q16" s="38"/>
      <c r="R16" s="40"/>
      <c r="S16" s="41"/>
      <c r="T16" s="38"/>
      <c r="U16" s="38"/>
      <c r="V16" s="38"/>
      <c r="W16" s="38"/>
      <c r="X16" s="38"/>
      <c r="Y16" s="42"/>
      <c r="Z16" s="38"/>
      <c r="AA16" s="38"/>
      <c r="AB16" s="38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4"/>
      <c r="AN16" s="43"/>
      <c r="AO16" s="45"/>
      <c r="AP16" s="45"/>
      <c r="AQ16" s="46"/>
    </row>
    <row r="17" spans="2:43" ht="18.75">
      <c r="B17" s="28" t="s">
        <v>27</v>
      </c>
      <c r="C17" s="47">
        <v>0</v>
      </c>
      <c r="D17" s="47">
        <v>0</v>
      </c>
      <c r="E17" s="48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7">
        <v>0</v>
      </c>
      <c r="AN17" s="47">
        <v>0</v>
      </c>
      <c r="AO17" s="50">
        <f>SUMIF($C$10:$AN$10,"Ind",C17:AN17)</f>
        <v>0</v>
      </c>
      <c r="AP17" s="50">
        <f>SUMIF($C$10:$AN$10,"I.Mad",C17:AN17)</f>
        <v>0</v>
      </c>
      <c r="AQ17" s="50">
        <f>SUM(AO17:AP17)</f>
        <v>0</v>
      </c>
    </row>
    <row r="18" spans="2:43" ht="18.75">
      <c r="B18" s="30" t="s">
        <v>35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SUMIF($C$10:$AN$10,"Ind",C18:AN18)</f>
        <v>0</v>
      </c>
      <c r="AP18" s="50">
        <f>SUMIF($C$10:$AN$10,"I.Mad",C18:AN18)</f>
        <v>0</v>
      </c>
      <c r="AQ18" s="50">
        <f>SUM(AO18:AP18)</f>
        <v>0</v>
      </c>
    </row>
    <row r="19" spans="2:43" ht="18.75">
      <c r="B19" s="30" t="s">
        <v>30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0">
        <f>SUMIF($C$10:$AN$10,"Ind",C19:AN19)</f>
        <v>0</v>
      </c>
      <c r="AP19" s="50">
        <f>SUMIF($C$10:$AN$10,"I.Mad",C19:AN19)</f>
        <v>0</v>
      </c>
      <c r="AQ19" s="50">
        <f>SUM(AO19:AP19)</f>
        <v>0</v>
      </c>
    </row>
    <row r="20" spans="2:43" ht="18">
      <c r="B20" s="30" t="s">
        <v>31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51" t="s">
        <v>29</v>
      </c>
      <c r="AD20" s="51" t="s">
        <v>29</v>
      </c>
      <c r="AE20" s="51" t="s">
        <v>29</v>
      </c>
      <c r="AF20" s="51" t="s">
        <v>29</v>
      </c>
      <c r="AG20" s="51" t="s">
        <v>29</v>
      </c>
      <c r="AH20" s="51" t="s">
        <v>29</v>
      </c>
      <c r="AI20" s="51" t="s">
        <v>29</v>
      </c>
      <c r="AJ20" s="51" t="s">
        <v>29</v>
      </c>
      <c r="AK20" s="51" t="s">
        <v>29</v>
      </c>
      <c r="AL20" s="51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8">
      <c r="B21" s="30" t="s">
        <v>36</v>
      </c>
      <c r="C21" s="51" t="s">
        <v>29</v>
      </c>
      <c r="D21" s="51" t="s">
        <v>29</v>
      </c>
      <c r="E21" s="51" t="s">
        <v>29</v>
      </c>
      <c r="F21" s="51" t="s">
        <v>29</v>
      </c>
      <c r="G21" s="51" t="s">
        <v>29</v>
      </c>
      <c r="H21" s="51" t="s">
        <v>29</v>
      </c>
      <c r="I21" s="51" t="s">
        <v>29</v>
      </c>
      <c r="J21" s="51" t="s">
        <v>29</v>
      </c>
      <c r="K21" s="51" t="s">
        <v>29</v>
      </c>
      <c r="L21" s="51" t="s">
        <v>29</v>
      </c>
      <c r="M21" s="51" t="s">
        <v>29</v>
      </c>
      <c r="N21" s="51" t="s">
        <v>29</v>
      </c>
      <c r="O21" s="51" t="s">
        <v>29</v>
      </c>
      <c r="P21" s="51" t="s">
        <v>29</v>
      </c>
      <c r="Q21" s="51" t="s">
        <v>29</v>
      </c>
      <c r="R21" s="51" t="s">
        <v>29</v>
      </c>
      <c r="S21" s="51" t="s">
        <v>29</v>
      </c>
      <c r="T21" s="51" t="s">
        <v>29</v>
      </c>
      <c r="U21" s="51" t="s">
        <v>29</v>
      </c>
      <c r="V21" s="51" t="s">
        <v>29</v>
      </c>
      <c r="W21" s="51" t="s">
        <v>29</v>
      </c>
      <c r="X21" s="51" t="s">
        <v>29</v>
      </c>
      <c r="Y21" s="51" t="s">
        <v>29</v>
      </c>
      <c r="Z21" s="51" t="s">
        <v>29</v>
      </c>
      <c r="AA21" s="51" t="s">
        <v>29</v>
      </c>
      <c r="AB21" s="51" t="s">
        <v>29</v>
      </c>
      <c r="AC21" s="43" t="s">
        <v>29</v>
      </c>
      <c r="AD21" s="43" t="s">
        <v>29</v>
      </c>
      <c r="AE21" s="43" t="s">
        <v>29</v>
      </c>
      <c r="AF21" s="43" t="s">
        <v>29</v>
      </c>
      <c r="AG21" s="43" t="s">
        <v>29</v>
      </c>
      <c r="AH21" s="43" t="s">
        <v>29</v>
      </c>
      <c r="AI21" s="43" t="s">
        <v>29</v>
      </c>
      <c r="AJ21" s="43" t="s">
        <v>29</v>
      </c>
      <c r="AK21" s="51" t="s">
        <v>29</v>
      </c>
      <c r="AL21" s="43" t="s">
        <v>29</v>
      </c>
      <c r="AM21" s="51" t="s">
        <v>29</v>
      </c>
      <c r="AN21" s="51" t="s">
        <v>29</v>
      </c>
      <c r="AO21" s="52"/>
      <c r="AP21" s="52"/>
      <c r="AQ21" s="52"/>
    </row>
    <row r="22" spans="2:43" ht="15.75">
      <c r="B22" s="34" t="s">
        <v>37</v>
      </c>
      <c r="C22" s="53" t="s">
        <v>61</v>
      </c>
      <c r="D22" s="41"/>
      <c r="E22" s="38"/>
      <c r="G22" s="54" t="s">
        <v>60</v>
      </c>
      <c r="H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38"/>
      <c r="AN22" s="38"/>
      <c r="AO22" s="55"/>
      <c r="AP22" s="45"/>
      <c r="AQ22" s="46"/>
    </row>
    <row r="23" spans="2:43" ht="20.25">
      <c r="B23" s="30" t="s">
        <v>38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58"/>
      <c r="AN23" s="58"/>
      <c r="AO23" s="29">
        <f aca="true" t="shared" si="0" ref="AO23:AO36">SUMIF($C$10:$AN$10,"Ind",C23:AN23)</f>
        <v>0</v>
      </c>
      <c r="AP23" s="29">
        <f aca="true" t="shared" si="1" ref="AP23:AP36">SUMIF($C$10:$AN$10,"I.Mad",C23:AN23)</f>
        <v>0</v>
      </c>
      <c r="AQ23" s="29">
        <f aca="true" t="shared" si="2" ref="AQ23:AQ36">SUM(AO23:AP23)</f>
        <v>0</v>
      </c>
    </row>
    <row r="24" spans="2:43" ht="20.25">
      <c r="B24" s="59" t="s">
        <v>39</v>
      </c>
      <c r="C24" s="56"/>
      <c r="D24" s="56"/>
      <c r="E24" s="56"/>
      <c r="F24" s="56"/>
      <c r="G24" s="56">
        <v>20</v>
      </c>
      <c r="H24" s="56"/>
      <c r="I24" s="56"/>
      <c r="J24" s="57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20</v>
      </c>
      <c r="AP24" s="29">
        <f t="shared" si="1"/>
        <v>0</v>
      </c>
      <c r="AQ24" s="29">
        <f t="shared" si="2"/>
        <v>20</v>
      </c>
    </row>
    <row r="25" spans="2:43" ht="20.25">
      <c r="B25" s="59" t="s">
        <v>40</v>
      </c>
      <c r="C25" s="56"/>
      <c r="D25" s="56"/>
      <c r="E25" s="56"/>
      <c r="F25" s="56"/>
      <c r="G25" s="56"/>
      <c r="H25" s="56"/>
      <c r="I25" s="60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29"/>
      <c r="AD26" s="29"/>
      <c r="AE26" s="29"/>
      <c r="AF26" s="29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59" t="s">
        <v>42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30" t="s">
        <v>43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61"/>
      <c r="AI28" s="61"/>
      <c r="AJ28" s="6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59" t="s">
        <v>44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45</v>
      </c>
      <c r="C30" s="56"/>
      <c r="D30" s="56"/>
      <c r="E30" s="56"/>
      <c r="F30" s="56"/>
      <c r="G30" s="56"/>
      <c r="H30" s="56"/>
      <c r="I30" s="57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29"/>
      <c r="AD31" s="29"/>
      <c r="AE31" s="29"/>
      <c r="AF31" s="29"/>
      <c r="AG31" s="31"/>
      <c r="AH31" s="31"/>
      <c r="AI31" s="31"/>
      <c r="AJ31" s="31"/>
      <c r="AK31" s="31"/>
      <c r="AL31" s="31"/>
      <c r="AM31" s="58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47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62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63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30" t="s">
        <v>51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29"/>
      <c r="AD36" s="29"/>
      <c r="AE36" s="29"/>
      <c r="AF36" s="29"/>
      <c r="AG36" s="31"/>
      <c r="AH36" s="31"/>
      <c r="AI36" s="31"/>
      <c r="AJ36" s="31"/>
      <c r="AK36" s="31"/>
      <c r="AL36" s="31"/>
      <c r="AM36" s="31"/>
      <c r="AN36" s="31"/>
      <c r="AO36" s="29">
        <f t="shared" si="0"/>
        <v>0</v>
      </c>
      <c r="AP36" s="29">
        <f t="shared" si="1"/>
        <v>0</v>
      </c>
      <c r="AQ36" s="29">
        <f t="shared" si="2"/>
        <v>0</v>
      </c>
    </row>
    <row r="37" spans="2:43" ht="20.25">
      <c r="B37" s="59" t="s">
        <v>52</v>
      </c>
      <c r="C37" s="29">
        <f>+SUM(C11,C17,C23:C36)</f>
        <v>0</v>
      </c>
      <c r="D37" s="29">
        <f aca="true" t="shared" si="3" ref="D37:AN37">+SUM(D11,D17,D23:D36)</f>
        <v>0</v>
      </c>
      <c r="E37" s="29">
        <f t="shared" si="3"/>
        <v>0</v>
      </c>
      <c r="F37" s="29">
        <f t="shared" si="3"/>
        <v>0</v>
      </c>
      <c r="G37" s="29">
        <f t="shared" si="3"/>
        <v>5121</v>
      </c>
      <c r="H37" s="29">
        <f t="shared" si="3"/>
        <v>0</v>
      </c>
      <c r="I37" s="29">
        <f t="shared" si="3"/>
        <v>6627</v>
      </c>
      <c r="J37" s="29">
        <f t="shared" si="3"/>
        <v>360</v>
      </c>
      <c r="K37" s="29">
        <f t="shared" si="3"/>
        <v>2971</v>
      </c>
      <c r="L37" s="29">
        <f t="shared" si="3"/>
        <v>0</v>
      </c>
      <c r="M37" s="29">
        <f t="shared" si="3"/>
        <v>0</v>
      </c>
      <c r="N37" s="29">
        <f t="shared" si="3"/>
        <v>0</v>
      </c>
      <c r="O37" s="29">
        <f t="shared" si="3"/>
        <v>2869</v>
      </c>
      <c r="P37" s="29">
        <f t="shared" si="3"/>
        <v>0</v>
      </c>
      <c r="Q37" s="29">
        <f t="shared" si="3"/>
        <v>1680</v>
      </c>
      <c r="R37" s="29">
        <f t="shared" si="3"/>
        <v>0</v>
      </c>
      <c r="S37" s="29">
        <f t="shared" si="3"/>
        <v>0</v>
      </c>
      <c r="T37" s="29">
        <f t="shared" si="3"/>
        <v>0</v>
      </c>
      <c r="U37" s="29">
        <f t="shared" si="3"/>
        <v>0</v>
      </c>
      <c r="V37" s="29">
        <f t="shared" si="3"/>
        <v>0</v>
      </c>
      <c r="W37" s="29">
        <f t="shared" si="3"/>
        <v>0</v>
      </c>
      <c r="X37" s="29">
        <f t="shared" si="3"/>
        <v>0</v>
      </c>
      <c r="Y37" s="29">
        <f t="shared" si="3"/>
        <v>0</v>
      </c>
      <c r="Z37" s="29">
        <f t="shared" si="3"/>
        <v>0</v>
      </c>
      <c r="AA37" s="29">
        <f t="shared" si="3"/>
        <v>0</v>
      </c>
      <c r="AB37" s="29">
        <f t="shared" si="3"/>
        <v>0</v>
      </c>
      <c r="AC37" s="29">
        <f t="shared" si="3"/>
        <v>0</v>
      </c>
      <c r="AD37" s="29">
        <f t="shared" si="3"/>
        <v>0</v>
      </c>
      <c r="AE37" s="29">
        <f t="shared" si="3"/>
        <v>160</v>
      </c>
      <c r="AF37" s="29">
        <f t="shared" si="3"/>
        <v>0</v>
      </c>
      <c r="AG37" s="29">
        <f t="shared" si="3"/>
        <v>0</v>
      </c>
      <c r="AH37" s="29">
        <f t="shared" si="3"/>
        <v>0</v>
      </c>
      <c r="AI37" s="29">
        <f t="shared" si="3"/>
        <v>0</v>
      </c>
      <c r="AJ37" s="29">
        <f t="shared" si="3"/>
        <v>0</v>
      </c>
      <c r="AK37" s="29">
        <f t="shared" si="3"/>
        <v>0</v>
      </c>
      <c r="AL37" s="29">
        <f t="shared" si="3"/>
        <v>0</v>
      </c>
      <c r="AM37" s="29">
        <f t="shared" si="3"/>
        <v>416</v>
      </c>
      <c r="AN37" s="29">
        <f t="shared" si="3"/>
        <v>0</v>
      </c>
      <c r="AO37" s="29">
        <f>SUM(AO11,AO17,AO23:AO36)</f>
        <v>19844</v>
      </c>
      <c r="AP37" s="29">
        <f>SUM(AP11,AP17,AP23:AP36)</f>
        <v>360</v>
      </c>
      <c r="AQ37" s="29">
        <f>SUM(AO37:AP37)</f>
        <v>20204</v>
      </c>
    </row>
    <row r="38" spans="2:43" ht="22.5" customHeight="1">
      <c r="B38" s="28" t="s">
        <v>53</v>
      </c>
      <c r="C38" s="64"/>
      <c r="D38" s="64"/>
      <c r="E38" s="64"/>
      <c r="F38" s="64"/>
      <c r="G38" s="64">
        <v>16</v>
      </c>
      <c r="H38" s="64"/>
      <c r="I38" s="64">
        <v>17.3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>
        <v>15.2</v>
      </c>
      <c r="V38" s="64"/>
      <c r="W38" s="64"/>
      <c r="X38" s="64"/>
      <c r="Y38" s="64"/>
      <c r="Z38" s="64"/>
      <c r="AA38" s="64"/>
      <c r="AB38" s="64"/>
      <c r="AC38" s="64">
        <v>17.5</v>
      </c>
      <c r="AD38" s="64"/>
      <c r="AE38" s="64"/>
      <c r="AF38" s="64"/>
      <c r="AG38" s="64"/>
      <c r="AH38" s="64"/>
      <c r="AI38" s="64"/>
      <c r="AJ38" s="64"/>
      <c r="AK38" s="64"/>
      <c r="AL38" s="64"/>
      <c r="AM38" s="65">
        <v>14.1</v>
      </c>
      <c r="AN38" s="66"/>
      <c r="AO38" s="67"/>
      <c r="AP38" s="67"/>
      <c r="AQ38" s="68"/>
    </row>
    <row r="39" spans="2:43" ht="15.75">
      <c r="B39" s="69" t="s">
        <v>54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70" t="s">
        <v>55</v>
      </c>
      <c r="C40" s="6"/>
      <c r="D40" s="6"/>
      <c r="E40" s="1"/>
      <c r="F40" s="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15">
      <c r="B41" s="6" t="s">
        <v>56</v>
      </c>
      <c r="C41" s="6"/>
      <c r="D41" s="6"/>
      <c r="E41" s="1"/>
      <c r="F41" s="1"/>
      <c r="G41" s="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"/>
      <c r="AP41" s="1"/>
      <c r="AQ41" s="1"/>
    </row>
    <row r="42" spans="2:43" ht="20.25">
      <c r="B42" s="71" t="s">
        <v>57</v>
      </c>
      <c r="C42" s="1"/>
      <c r="D42" s="3"/>
      <c r="E42" s="72"/>
      <c r="F42" s="73"/>
      <c r="G42" s="1"/>
      <c r="H42" s="1"/>
      <c r="I42" s="35"/>
      <c r="J42" s="35"/>
      <c r="K42" s="1"/>
      <c r="L42" s="1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74" t="s">
        <v>63</v>
      </c>
      <c r="AN42" s="10"/>
      <c r="AO42" s="1"/>
      <c r="AP42" s="1"/>
      <c r="AQ42" s="1"/>
    </row>
    <row r="43" spans="2:4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2:43" ht="18">
      <c r="B44" s="75"/>
      <c r="C44" s="1"/>
      <c r="D44" s="1"/>
      <c r="E44" s="1"/>
      <c r="F44" s="1"/>
      <c r="G44" s="73"/>
      <c r="H44" s="1"/>
      <c r="I44" s="35"/>
      <c r="J44" s="35"/>
      <c r="K44" s="13"/>
      <c r="L44" s="13"/>
      <c r="M44" s="35"/>
      <c r="N44" s="35"/>
      <c r="O44" s="76"/>
      <c r="P44" s="76"/>
      <c r="Q44" s="35"/>
      <c r="R44" s="35"/>
      <c r="S44" s="76"/>
      <c r="T44" s="76"/>
      <c r="U44" s="76"/>
      <c r="V44" s="76"/>
      <c r="W44" s="76"/>
      <c r="X44" s="76"/>
      <c r="Y44" s="76"/>
      <c r="Z44" s="76"/>
      <c r="AA44" s="1"/>
      <c r="AB44" s="1"/>
      <c r="AC44" s="76"/>
      <c r="AD44" s="76"/>
      <c r="AE44" s="35"/>
      <c r="AF44" s="35"/>
      <c r="AG44" s="1"/>
      <c r="AH44" s="77"/>
      <c r="AI44" s="77"/>
      <c r="AJ44" s="77"/>
      <c r="AK44" s="1"/>
      <c r="AL44" s="1"/>
      <c r="AM44" s="1"/>
      <c r="AN44" s="78"/>
      <c r="AO44" s="75"/>
      <c r="AP44" s="1"/>
      <c r="AQ44" s="1"/>
    </row>
    <row r="45" spans="2:43" ht="18">
      <c r="B45" s="1"/>
      <c r="C45" s="1"/>
      <c r="D45" s="1"/>
      <c r="E45" s="1"/>
      <c r="F45" s="1"/>
      <c r="G45" s="1"/>
      <c r="H45" s="73"/>
      <c r="I45" s="73"/>
      <c r="J45" s="73"/>
      <c r="K45" s="73"/>
      <c r="L45" s="73"/>
      <c r="M45" s="73"/>
      <c r="N45" s="53"/>
      <c r="O45" s="78"/>
      <c r="P45" s="1"/>
      <c r="Q45" s="1"/>
      <c r="R45" s="35"/>
      <c r="S45" s="76"/>
      <c r="T45" s="76"/>
      <c r="U45" s="35"/>
      <c r="V45" s="35"/>
      <c r="W45" s="76"/>
      <c r="X45" s="76"/>
      <c r="Y45" s="76"/>
      <c r="Z45" s="76"/>
      <c r="AA45" s="76"/>
      <c r="AB45" s="76"/>
      <c r="AC45" s="76"/>
      <c r="AD45" s="76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  <row r="46" spans="2:43" ht="18">
      <c r="B46" s="79"/>
      <c r="C46" s="7"/>
      <c r="D46" s="1"/>
      <c r="E46" s="1"/>
      <c r="F46" s="1"/>
      <c r="G46" s="1"/>
      <c r="H46" s="1"/>
      <c r="I46" s="73"/>
      <c r="J46" s="73"/>
      <c r="K46" s="73"/>
      <c r="L46" s="73"/>
      <c r="M46" s="73"/>
      <c r="N46" s="73"/>
      <c r="O46" s="1"/>
      <c r="P46" s="78"/>
      <c r="Q46" s="78"/>
      <c r="R46" s="1"/>
      <c r="S46" s="76"/>
      <c r="T46" s="76"/>
      <c r="U46" s="35"/>
      <c r="V46" s="35"/>
      <c r="W46" s="76"/>
      <c r="X46" s="35"/>
      <c r="Y46" s="1"/>
      <c r="Z46" s="1"/>
      <c r="AA46" s="76"/>
      <c r="AB46" s="76"/>
      <c r="AC46" s="80"/>
      <c r="AD46" s="80"/>
      <c r="AE46" s="35"/>
      <c r="AF46" s="35"/>
      <c r="AG46" s="70"/>
      <c r="AH46" s="70"/>
      <c r="AI46" s="70"/>
      <c r="AJ46" s="70"/>
      <c r="AK46" s="35"/>
      <c r="AL46" s="35"/>
      <c r="AM46" s="35"/>
      <c r="AN46" s="35"/>
      <c r="AO46" s="1"/>
      <c r="AP46" s="1"/>
      <c r="AQ46" s="1"/>
    </row>
  </sheetData>
  <sheetProtection/>
  <mergeCells count="25">
    <mergeCell ref="AC9:AD9"/>
    <mergeCell ref="U9:V9"/>
    <mergeCell ref="W9:X9"/>
    <mergeCell ref="AA9:AB9"/>
    <mergeCell ref="Y9:Z9"/>
    <mergeCell ref="Q9:R9"/>
    <mergeCell ref="B2:AQ2"/>
    <mergeCell ref="C9:D9"/>
    <mergeCell ref="G9:H9"/>
    <mergeCell ref="K9:L9"/>
    <mergeCell ref="M9:N9"/>
    <mergeCell ref="E9:F9"/>
    <mergeCell ref="AE9:AF9"/>
    <mergeCell ref="I9:J9"/>
    <mergeCell ref="AO9:AP9"/>
    <mergeCell ref="B3:AQ3"/>
    <mergeCell ref="AM4:AQ4"/>
    <mergeCell ref="AM9:AN9"/>
    <mergeCell ref="AK9:AL9"/>
    <mergeCell ref="AI9:AJ9"/>
    <mergeCell ref="AG9:AH9"/>
    <mergeCell ref="O9:P9"/>
    <mergeCell ref="AO5:AQ5"/>
    <mergeCell ref="AO7:AQ7"/>
    <mergeCell ref="S9:T9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2010-07-12T19:59:43Z</dcterms:modified>
  <cp:category/>
  <cp:version/>
  <cp:contentType/>
  <cp:contentStatus/>
</cp:coreProperties>
</file>