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co.IMARPE\Documents\Seguimiento\Porcentas\PORCENTA16\Marzo\"/>
    </mc:Choice>
  </mc:AlternateContent>
  <bookViews>
    <workbookView xWindow="0" yWindow="0" windowWidth="20490" windowHeight="8745" tabRatio="540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O25" i="5" l="1"/>
  <c r="AP25" i="5"/>
  <c r="AO26" i="5"/>
  <c r="AP26" i="5"/>
  <c r="AO27" i="5"/>
  <c r="AP27" i="5"/>
  <c r="AO28" i="5"/>
  <c r="AP28" i="5"/>
  <c r="AO29" i="5"/>
  <c r="AP29" i="5"/>
  <c r="AO30" i="5"/>
  <c r="AP30" i="5"/>
  <c r="AO31" i="5"/>
  <c r="AP31" i="5"/>
  <c r="AO32" i="5"/>
  <c r="AP32" i="5"/>
  <c r="AO33" i="5"/>
  <c r="AP33" i="5"/>
  <c r="AO34" i="5"/>
  <c r="AP34" i="5"/>
  <c r="AO35" i="5"/>
  <c r="AP35" i="5"/>
  <c r="AO36" i="5"/>
  <c r="AP36" i="5"/>
  <c r="AO37" i="5"/>
  <c r="AP37" i="5"/>
  <c r="AP24" i="5"/>
  <c r="AO24" i="5"/>
  <c r="AO19" i="5"/>
  <c r="AP19" i="5"/>
  <c r="AO20" i="5"/>
  <c r="AP20" i="5"/>
  <c r="AP18" i="5"/>
  <c r="AO18" i="5"/>
  <c r="AO13" i="5"/>
  <c r="AP13" i="5"/>
  <c r="AO14" i="5"/>
  <c r="AP14" i="5"/>
  <c r="AP12" i="5"/>
  <c r="AO12" i="5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Q35" i="5"/>
  <c r="AQ33" i="5"/>
  <c r="AQ31" i="5"/>
  <c r="AQ25" i="5"/>
  <c r="AQ29" i="5" l="1"/>
  <c r="AQ20" i="5"/>
  <c r="AQ18" i="5"/>
  <c r="AQ32" i="5"/>
  <c r="AQ36" i="5"/>
  <c r="AQ14" i="5"/>
  <c r="AQ26" i="5"/>
  <c r="AQ28" i="5"/>
  <c r="AQ27" i="5"/>
  <c r="AQ13" i="5"/>
  <c r="AQ19" i="5"/>
  <c r="AQ24" i="5"/>
  <c r="AQ30" i="5"/>
  <c r="AQ34" i="5"/>
  <c r="AQ12" i="5"/>
  <c r="AP38" i="5"/>
  <c r="AO38" i="5"/>
  <c r="AQ38" i="5" l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<sst xmlns="http://schemas.openxmlformats.org/spreadsheetml/2006/main" count="409" uniqueCount="65">
  <si>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</si>
  <si>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</si>
  <si>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</si>
  <si>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</si>
  <si>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</si>
  <si>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</si>
  <si>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</si>
  <si>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</si>
  <si>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</si>
  <si>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</si>
  <si>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</si>
  <si>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</si>
  <si>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</si>
  <si>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</si>
  <si>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</si>
  <si>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</si>
  <si>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</si>
  <si>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</si>
  <si>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</si>
  <si>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</si>
  <si>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</si>
  <si>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</si>
  <si>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</si>
  <si>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</si>
  <si>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</si>
  <si>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</si>
  <si>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</si>
  <si>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</si>
  <si>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</si>
  <si>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</si>
  <si>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</si>
  <si>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</si>
  <si>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</si>
  <si>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</si>
  <si>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</si>
  <si>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</si>
  <si>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</si>
  <si>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</si>
  <si>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</si>
  <si>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</si>
  <si>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</si>
  <si>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</si>
  <si>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</si>
  <si>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</si>
  <si>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</si>
  <si>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</si>
  <si>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</si>
  <si>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</si>
  <si>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</si>
  <si>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</si>
  <si>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</si>
  <si>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</si>
  <si>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</si>
  <si>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</si>
  <si>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</si>
  <si>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</si>
  <si>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</si>
  <si>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</si>
  <si>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</si>
  <si>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GCQ/due/mfm/hts/jsr</t>
  </si>
  <si>
    <t>LORNA</t>
  </si>
  <si>
    <t>R.M.N°427-2016-PRODUCE, R.M.N°028-2016-PRODUCE</t>
  </si>
  <si>
    <t>ATUN</t>
  </si>
  <si>
    <t>Callao, 14 de marzo del 2016</t>
  </si>
  <si>
    <t xml:space="preserve">        Fecha  : 12/03/2016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</si>
</sst>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2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5" fillId="0" borderId="0"/>
  </cellStyleXfs>
  <cellXfs count="126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6" fillId="0" borderId="0" xfId="12" applyNumberFormat="1" applyFont="1" applyBorder="1" applyAlignment="1">
      <alignment horizontal="center"/>
    </xf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0" fontId="20" fillId="0" borderId="0" xfId="0" applyFont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C1" zoomScale="25" zoomScaleNormal="25" workbookViewId="0">
      <selection activeCell="Y49" sqref="Y4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4" t="s">
        <v>46</v>
      </c>
    </row>
    <row r="2" spans="2:48" ht="30" x14ac:dyDescent="0.4">
      <c r="B2" s="95" t="s">
        <v>47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5" t="s">
        <v>45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42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6" t="s">
        <v>39</v>
      </c>
      <c r="AN6" s="116"/>
      <c r="AO6" s="116"/>
      <c r="AP6" s="116"/>
      <c r="AQ6" s="116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3"/>
      <c r="AO7" s="117"/>
      <c r="AP7" s="117"/>
      <c r="AQ7" s="117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8" t="s">
        <v>64</v>
      </c>
      <c r="AP8" s="118"/>
      <c r="AQ8" s="118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8"/>
      <c r="U9" s="88"/>
      <c r="V9" s="88"/>
      <c r="W9" s="70"/>
      <c r="X9" s="70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4"/>
      <c r="AP9" s="4"/>
      <c r="AQ9" s="15"/>
    </row>
    <row r="10" spans="2:48" s="91" customFormat="1" ht="36" customHeight="1" x14ac:dyDescent="0.4">
      <c r="B10" s="89" t="s">
        <v>3</v>
      </c>
      <c r="C10" s="113" t="s">
        <v>4</v>
      </c>
      <c r="D10" s="114"/>
      <c r="E10" s="113" t="s">
        <v>5</v>
      </c>
      <c r="F10" s="114"/>
      <c r="G10" s="122" t="s">
        <v>6</v>
      </c>
      <c r="H10" s="123"/>
      <c r="I10" s="124" t="s">
        <v>48</v>
      </c>
      <c r="J10" s="124"/>
      <c r="K10" s="124" t="s">
        <v>7</v>
      </c>
      <c r="L10" s="124"/>
      <c r="M10" s="113" t="s">
        <v>8</v>
      </c>
      <c r="N10" s="125"/>
      <c r="O10" s="113" t="s">
        <v>9</v>
      </c>
      <c r="P10" s="125"/>
      <c r="Q10" s="122" t="s">
        <v>10</v>
      </c>
      <c r="R10" s="123"/>
      <c r="S10" s="122" t="s">
        <v>11</v>
      </c>
      <c r="T10" s="123"/>
      <c r="U10" s="122" t="s">
        <v>12</v>
      </c>
      <c r="V10" s="123"/>
      <c r="W10" s="122" t="s">
        <v>58</v>
      </c>
      <c r="X10" s="123"/>
      <c r="Y10" s="113" t="s">
        <v>51</v>
      </c>
      <c r="Z10" s="114"/>
      <c r="AA10" s="122" t="s">
        <v>40</v>
      </c>
      <c r="AB10" s="123"/>
      <c r="AC10" s="122" t="s">
        <v>13</v>
      </c>
      <c r="AD10" s="123"/>
      <c r="AE10" s="121" t="s">
        <v>52</v>
      </c>
      <c r="AF10" s="114"/>
      <c r="AG10" s="121" t="s">
        <v>53</v>
      </c>
      <c r="AH10" s="114"/>
      <c r="AI10" s="121" t="s">
        <v>54</v>
      </c>
      <c r="AJ10" s="114"/>
      <c r="AK10" s="121" t="s">
        <v>55</v>
      </c>
      <c r="AL10" s="114"/>
      <c r="AM10" s="121" t="s">
        <v>56</v>
      </c>
      <c r="AN10" s="114"/>
      <c r="AO10" s="119" t="s">
        <v>14</v>
      </c>
      <c r="AP10" s="120"/>
      <c r="AQ10" s="90" t="s">
        <v>15</v>
      </c>
      <c r="AT10" s="92"/>
    </row>
    <row r="11" spans="2:48" s="46" customFormat="1" ht="36" customHeight="1" x14ac:dyDescent="0.55000000000000004">
      <c r="B11" s="82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7" t="s">
        <v>16</v>
      </c>
      <c r="J11" s="52" t="s">
        <v>17</v>
      </c>
      <c r="K11" s="78" t="s">
        <v>16</v>
      </c>
      <c r="L11" s="79" t="s">
        <v>17</v>
      </c>
      <c r="M11" s="78" t="s">
        <v>16</v>
      </c>
      <c r="N11" s="79" t="s">
        <v>17</v>
      </c>
      <c r="O11" s="79" t="s">
        <v>16</v>
      </c>
      <c r="P11" s="79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7" t="s">
        <v>16</v>
      </c>
      <c r="AF11" s="80" t="s">
        <v>17</v>
      </c>
      <c r="AG11" s="77" t="s">
        <v>16</v>
      </c>
      <c r="AH11" s="80" t="s">
        <v>17</v>
      </c>
      <c r="AI11" s="77" t="s">
        <v>16</v>
      </c>
      <c r="AJ11" s="80" t="s">
        <v>17</v>
      </c>
      <c r="AK11" s="80" t="s">
        <v>16</v>
      </c>
      <c r="AL11" s="77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2"/>
    </row>
    <row r="12" spans="2:48" ht="50.25" customHeight="1" x14ac:dyDescent="0.55000000000000004">
      <c r="B12" s="83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4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 t="shared" ref="AO13:AO14" si="0">SUMIF($C$11:$AN$11,"Ind*",C13:AN13)</f>
        <v>0</v>
      </c>
      <c r="AP13" s="54">
        <f t="shared" ref="AP13:AP14" si="1"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4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 t="shared" si="0"/>
        <v>0</v>
      </c>
      <c r="AP14" s="54">
        <f t="shared" si="1"/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4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4" t="s">
        <v>23</v>
      </c>
      <c r="C16" s="61" t="s">
        <v>20</v>
      </c>
      <c r="D16" s="61" t="s">
        <v>20</v>
      </c>
      <c r="E16" s="61" t="s">
        <v>20</v>
      </c>
      <c r="F16" s="61" t="s">
        <v>20</v>
      </c>
      <c r="G16" s="61" t="s">
        <v>20</v>
      </c>
      <c r="H16" s="61" t="s">
        <v>20</v>
      </c>
      <c r="I16" s="61" t="s">
        <v>20</v>
      </c>
      <c r="J16" s="61" t="s">
        <v>20</v>
      </c>
      <c r="K16" s="61" t="s">
        <v>20</v>
      </c>
      <c r="L16" s="61" t="s">
        <v>20</v>
      </c>
      <c r="M16" s="61" t="s">
        <v>20</v>
      </c>
      <c r="N16" s="61" t="s">
        <v>20</v>
      </c>
      <c r="O16" s="61" t="s">
        <v>20</v>
      </c>
      <c r="P16" s="61" t="s">
        <v>20</v>
      </c>
      <c r="Q16" s="61" t="s">
        <v>20</v>
      </c>
      <c r="R16" s="61" t="s">
        <v>20</v>
      </c>
      <c r="S16" s="61" t="s">
        <v>20</v>
      </c>
      <c r="T16" s="61" t="s">
        <v>20</v>
      </c>
      <c r="U16" s="61" t="s">
        <v>20</v>
      </c>
      <c r="V16" s="61" t="s">
        <v>20</v>
      </c>
      <c r="W16" s="61" t="s">
        <v>20</v>
      </c>
      <c r="X16" s="61" t="s">
        <v>20</v>
      </c>
      <c r="Y16" s="61" t="s">
        <v>20</v>
      </c>
      <c r="Z16" s="61" t="s">
        <v>20</v>
      </c>
      <c r="AA16" s="61" t="s">
        <v>20</v>
      </c>
      <c r="AB16" s="61" t="s">
        <v>20</v>
      </c>
      <c r="AC16" s="61" t="s">
        <v>20</v>
      </c>
      <c r="AD16" s="61" t="s">
        <v>20</v>
      </c>
      <c r="AE16" s="61" t="s">
        <v>20</v>
      </c>
      <c r="AF16" s="61" t="s">
        <v>20</v>
      </c>
      <c r="AG16" s="61" t="s">
        <v>20</v>
      </c>
      <c r="AH16" s="61" t="s">
        <v>20</v>
      </c>
      <c r="AI16" s="61" t="s">
        <v>20</v>
      </c>
      <c r="AJ16" s="61" t="s">
        <v>20</v>
      </c>
      <c r="AK16" s="61" t="s">
        <v>20</v>
      </c>
      <c r="AL16" s="61" t="s">
        <v>20</v>
      </c>
      <c r="AM16" s="61" t="s">
        <v>20</v>
      </c>
      <c r="AN16" s="61" t="s">
        <v>20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5" t="s">
        <v>24</v>
      </c>
      <c r="C17" s="6"/>
      <c r="D17" s="7"/>
      <c r="E17" s="8"/>
      <c r="F17" s="8"/>
      <c r="G17" s="8"/>
      <c r="H17" s="8"/>
      <c r="I17" s="96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3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4">
        <f>SUMIF($C$11:$AN$11,"Ind*",C18:AN18)</f>
        <v>0</v>
      </c>
      <c r="AP18" s="54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4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 t="shared" ref="AO19:AO20" si="2">SUMIF($C$11:$AN$11,"Ind*",C19:AN19)</f>
        <v>0</v>
      </c>
      <c r="AP19" s="54">
        <f t="shared" ref="AP19:AP20" si="3"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4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 t="shared" si="2"/>
        <v>0</v>
      </c>
      <c r="AP20" s="54">
        <f t="shared" si="3"/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4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4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5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4" t="s">
        <v>28</v>
      </c>
      <c r="C24" s="54"/>
      <c r="D24" s="54"/>
      <c r="E24" s="54"/>
      <c r="F24" s="54"/>
      <c r="G24" s="54"/>
      <c r="H24" s="54"/>
      <c r="I24" s="54"/>
      <c r="J24" s="74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4"/>
      <c r="X24" s="58"/>
      <c r="Y24" s="58"/>
      <c r="Z24" s="74"/>
      <c r="AA24" s="58"/>
      <c r="AB24" s="58"/>
      <c r="AC24" s="74"/>
      <c r="AD24" s="58"/>
      <c r="AE24" s="58"/>
      <c r="AF24" s="74"/>
      <c r="AG24" s="58"/>
      <c r="AH24" s="58"/>
      <c r="AI24" s="74"/>
      <c r="AJ24" s="58"/>
      <c r="AK24" s="58"/>
      <c r="AL24" s="58"/>
      <c r="AM24" s="58"/>
      <c r="AN24" s="58"/>
      <c r="AO24" s="54">
        <f>SUMIF($C$11:$AN$11,"Ind*",C24:AN24)</f>
        <v>0</v>
      </c>
      <c r="AP24" s="54">
        <f>SUMIF($C$11:$AN$11,"I.Mad",C24:AN24)</f>
        <v>0</v>
      </c>
      <c r="AQ24" s="58">
        <f t="shared" ref="AQ24:AQ37" si="4">SUM(AO24:AP24)</f>
        <v>0</v>
      </c>
      <c r="AT24" s="20"/>
      <c r="AU24" s="20"/>
      <c r="AV24" s="20"/>
    </row>
    <row r="25" spans="2:48" ht="50.25" customHeight="1" x14ac:dyDescent="0.55000000000000004">
      <c r="B25" s="86" t="s">
        <v>29</v>
      </c>
      <c r="C25" s="58"/>
      <c r="D25" s="58"/>
      <c r="E25" s="58"/>
      <c r="F25" s="58"/>
      <c r="G25" s="58"/>
      <c r="H25" s="58"/>
      <c r="I25" s="58"/>
      <c r="J25" s="74"/>
      <c r="K25" s="58"/>
      <c r="L25" s="58"/>
      <c r="M25" s="58"/>
      <c r="N25" s="58"/>
      <c r="O25" s="58"/>
      <c r="P25" s="58"/>
      <c r="Q25" s="74"/>
      <c r="R25" s="74"/>
      <c r="S25" s="58"/>
      <c r="T25" s="58"/>
      <c r="U25" s="58"/>
      <c r="V25" s="58"/>
      <c r="W25" s="58"/>
      <c r="X25" s="58"/>
      <c r="Y25" s="74"/>
      <c r="Z25" s="74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4">
        <f t="shared" ref="AO25:AO37" si="5">SUMIF($C$11:$AN$11,"Ind*",C25:AN25)</f>
        <v>0</v>
      </c>
      <c r="AP25" s="54">
        <f t="shared" ref="AP25:AP37" si="6"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6" t="s">
        <v>44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4">
        <f t="shared" si="5"/>
        <v>0</v>
      </c>
      <c r="AP26" s="54">
        <f t="shared" si="6"/>
        <v>0</v>
      </c>
      <c r="AQ26" s="58">
        <f t="shared" si="4"/>
        <v>0</v>
      </c>
      <c r="AT26" s="20"/>
      <c r="AU26" s="20"/>
      <c r="AV26" s="20"/>
    </row>
    <row r="27" spans="2:48" ht="50.25" customHeight="1" x14ac:dyDescent="0.55000000000000004">
      <c r="B27" s="86" t="s">
        <v>30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4">
        <f t="shared" si="5"/>
        <v>0</v>
      </c>
      <c r="AP27" s="54">
        <f t="shared" si="6"/>
        <v>0</v>
      </c>
      <c r="AQ27" s="58">
        <f t="shared" si="4"/>
        <v>0</v>
      </c>
      <c r="AT27" s="20"/>
      <c r="AU27" s="20"/>
      <c r="AV27" s="20"/>
    </row>
    <row r="28" spans="2:48" ht="50.25" customHeight="1" x14ac:dyDescent="0.55000000000000004">
      <c r="B28" s="86" t="s">
        <v>57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4">
        <f t="shared" si="5"/>
        <v>0</v>
      </c>
      <c r="AP28" s="54">
        <f t="shared" si="6"/>
        <v>0</v>
      </c>
      <c r="AQ28" s="58">
        <f t="shared" si="4"/>
        <v>0</v>
      </c>
      <c r="AT28" s="20"/>
      <c r="AU28" s="20"/>
      <c r="AV28" s="20"/>
    </row>
    <row r="29" spans="2:48" ht="50.25" customHeight="1" x14ac:dyDescent="0.55000000000000004">
      <c r="B29" s="84" t="s">
        <v>31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74"/>
      <c r="X29" s="58"/>
      <c r="Y29" s="58"/>
      <c r="Z29" s="58"/>
      <c r="AA29" s="58"/>
      <c r="AB29" s="58"/>
      <c r="AC29" s="74"/>
      <c r="AD29" s="58"/>
      <c r="AE29" s="58"/>
      <c r="AF29" s="74"/>
      <c r="AG29" s="58"/>
      <c r="AH29" s="58"/>
      <c r="AI29" s="74"/>
      <c r="AJ29" s="58"/>
      <c r="AK29" s="58"/>
      <c r="AL29" s="58"/>
      <c r="AM29" s="58"/>
      <c r="AN29" s="58"/>
      <c r="AO29" s="54">
        <f t="shared" si="5"/>
        <v>0</v>
      </c>
      <c r="AP29" s="54">
        <f t="shared" si="6"/>
        <v>0</v>
      </c>
      <c r="AQ29" s="58">
        <f t="shared" si="4"/>
        <v>0</v>
      </c>
      <c r="AT29" s="20"/>
      <c r="AU29" s="20"/>
      <c r="AV29" s="20"/>
    </row>
    <row r="30" spans="2:48" ht="52.5" customHeight="1" x14ac:dyDescent="0.55000000000000004">
      <c r="B30" s="86" t="s">
        <v>32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4"/>
      <c r="Z30" s="74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4">
        <f t="shared" si="5"/>
        <v>0</v>
      </c>
      <c r="AP30" s="54">
        <f t="shared" si="6"/>
        <v>0</v>
      </c>
      <c r="AQ30" s="58">
        <f t="shared" si="4"/>
        <v>0</v>
      </c>
      <c r="AT30" s="20"/>
      <c r="AU30" s="20"/>
      <c r="AV30" s="20"/>
    </row>
    <row r="31" spans="2:48" ht="50.25" customHeight="1" x14ac:dyDescent="0.55000000000000004">
      <c r="B31" s="84" t="s">
        <v>33</v>
      </c>
      <c r="C31" s="58"/>
      <c r="D31" s="58"/>
      <c r="E31" s="58"/>
      <c r="F31" s="58"/>
      <c r="G31" s="58"/>
      <c r="H31" s="58"/>
      <c r="I31" s="58"/>
      <c r="J31" s="74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4">
        <f t="shared" si="5"/>
        <v>0</v>
      </c>
      <c r="AP31" s="54">
        <f t="shared" si="6"/>
        <v>0</v>
      </c>
      <c r="AQ31" s="58">
        <f t="shared" si="4"/>
        <v>0</v>
      </c>
      <c r="AT31" s="20"/>
      <c r="AU31" s="20"/>
      <c r="AV31" s="20"/>
    </row>
    <row r="32" spans="2:48" ht="50.25" customHeight="1" x14ac:dyDescent="0.55000000000000004">
      <c r="B32" s="84" t="s">
        <v>60</v>
      </c>
      <c r="C32" s="58"/>
      <c r="D32" s="58"/>
      <c r="E32" s="58"/>
      <c r="F32" s="58"/>
      <c r="G32" s="58"/>
      <c r="H32" s="58"/>
      <c r="I32" s="58"/>
      <c r="J32" s="74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4">
        <f t="shared" si="5"/>
        <v>0</v>
      </c>
      <c r="AP32" s="54">
        <f t="shared" si="6"/>
        <v>0</v>
      </c>
      <c r="AQ32" s="58">
        <f t="shared" si="4"/>
        <v>0</v>
      </c>
    </row>
    <row r="33" spans="2:43" ht="50.25" customHeight="1" x14ac:dyDescent="0.55000000000000004">
      <c r="B33" s="84" t="s">
        <v>49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4">
        <f t="shared" si="5"/>
        <v>0</v>
      </c>
      <c r="AP33" s="54">
        <f t="shared" si="6"/>
        <v>0</v>
      </c>
      <c r="AQ33" s="58">
        <f t="shared" si="4"/>
        <v>0</v>
      </c>
    </row>
    <row r="34" spans="2:43" ht="50.25" customHeight="1" x14ac:dyDescent="0.55000000000000004">
      <c r="B34" s="84" t="s">
        <v>34</v>
      </c>
      <c r="C34" s="58"/>
      <c r="D34" s="58"/>
      <c r="E34" s="58"/>
      <c r="F34" s="58"/>
      <c r="G34" s="58"/>
      <c r="H34" s="74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74"/>
      <c r="Z34" s="74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4">
        <f t="shared" si="5"/>
        <v>0</v>
      </c>
      <c r="AP34" s="54">
        <f t="shared" si="6"/>
        <v>0</v>
      </c>
      <c r="AQ34" s="58">
        <f t="shared" si="4"/>
        <v>0</v>
      </c>
    </row>
    <row r="35" spans="2:43" ht="50.25" customHeight="1" x14ac:dyDescent="0.55000000000000004">
      <c r="B35" s="84" t="s">
        <v>35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4">
        <f t="shared" si="5"/>
        <v>0</v>
      </c>
      <c r="AP35" s="54">
        <f t="shared" si="6"/>
        <v>0</v>
      </c>
      <c r="AQ35" s="58">
        <f t="shared" si="4"/>
        <v>0</v>
      </c>
    </row>
    <row r="36" spans="2:43" ht="50.25" customHeight="1" x14ac:dyDescent="0.55000000000000004">
      <c r="B36" s="84" t="s">
        <v>62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4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4">
        <f t="shared" si="5"/>
        <v>0</v>
      </c>
      <c r="AP36" s="54">
        <f t="shared" si="6"/>
        <v>0</v>
      </c>
      <c r="AQ36" s="58">
        <f t="shared" si="4"/>
        <v>0</v>
      </c>
    </row>
    <row r="37" spans="2:43" ht="50.25" customHeight="1" x14ac:dyDescent="0.55000000000000004">
      <c r="B37" s="84" t="s">
        <v>50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4">
        <f t="shared" si="5"/>
        <v>0</v>
      </c>
      <c r="AP37" s="54">
        <f t="shared" si="6"/>
        <v>0</v>
      </c>
      <c r="AQ37" s="58">
        <f t="shared" si="4"/>
        <v>0</v>
      </c>
    </row>
    <row r="38" spans="2:43" ht="50.25" customHeight="1" x14ac:dyDescent="0.55000000000000004">
      <c r="B38" s="86" t="s">
        <v>36</v>
      </c>
      <c r="C38" s="58">
        <f>+SUM(C12,C18,C24:C37)</f>
        <v>0</v>
      </c>
      <c r="D38" s="58">
        <f t="shared" ref="D38:X38" si="7">+SUM(D12,D18,D24:D37)</f>
        <v>0</v>
      </c>
      <c r="E38" s="58">
        <f t="shared" si="7"/>
        <v>0</v>
      </c>
      <c r="F38" s="58">
        <f t="shared" si="7"/>
        <v>0</v>
      </c>
      <c r="G38" s="58">
        <f t="shared" si="7"/>
        <v>0</v>
      </c>
      <c r="H38" s="58">
        <f t="shared" si="7"/>
        <v>0</v>
      </c>
      <c r="I38" s="58">
        <f t="shared" si="7"/>
        <v>0</v>
      </c>
      <c r="J38" s="58">
        <f t="shared" si="7"/>
        <v>0</v>
      </c>
      <c r="K38" s="58">
        <f t="shared" si="7"/>
        <v>0</v>
      </c>
      <c r="L38" s="58">
        <f t="shared" si="7"/>
        <v>0</v>
      </c>
      <c r="M38" s="58">
        <f t="shared" si="7"/>
        <v>0</v>
      </c>
      <c r="N38" s="58">
        <f t="shared" si="7"/>
        <v>0</v>
      </c>
      <c r="O38" s="58">
        <f t="shared" si="7"/>
        <v>0</v>
      </c>
      <c r="P38" s="58">
        <f t="shared" si="7"/>
        <v>0</v>
      </c>
      <c r="Q38" s="58">
        <f t="shared" si="7"/>
        <v>0</v>
      </c>
      <c r="R38" s="58">
        <f t="shared" si="7"/>
        <v>0</v>
      </c>
      <c r="S38" s="58">
        <f t="shared" si="7"/>
        <v>0</v>
      </c>
      <c r="T38" s="58">
        <f t="shared" si="7"/>
        <v>0</v>
      </c>
      <c r="U38" s="58">
        <f t="shared" si="7"/>
        <v>0</v>
      </c>
      <c r="V38" s="58">
        <f t="shared" si="7"/>
        <v>0</v>
      </c>
      <c r="W38" s="58">
        <f t="shared" si="7"/>
        <v>0</v>
      </c>
      <c r="X38" s="58">
        <f t="shared" si="7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8">+SUM(AB12,AB18,AB24:AB37)</f>
        <v>0</v>
      </c>
      <c r="AC38" s="58">
        <f>+SUM(AC12,AC18,AC24:AC37)</f>
        <v>0</v>
      </c>
      <c r="AD38" s="58">
        <f t="shared" si="8"/>
        <v>0</v>
      </c>
      <c r="AE38" s="58">
        <f t="shared" si="8"/>
        <v>0</v>
      </c>
      <c r="AF38" s="58">
        <f t="shared" si="8"/>
        <v>0</v>
      </c>
      <c r="AG38" s="58">
        <f t="shared" si="8"/>
        <v>0</v>
      </c>
      <c r="AH38" s="58">
        <f t="shared" si="8"/>
        <v>0</v>
      </c>
      <c r="AI38" s="58">
        <f t="shared" si="8"/>
        <v>0</v>
      </c>
      <c r="AJ38" s="58">
        <f t="shared" si="8"/>
        <v>0</v>
      </c>
      <c r="AK38" s="58">
        <f t="shared" si="8"/>
        <v>0</v>
      </c>
      <c r="AL38" s="58">
        <f t="shared" si="8"/>
        <v>0</v>
      </c>
      <c r="AM38" s="58">
        <f>+SUM(AM12,AM18,AM24:AM37)</f>
        <v>0</v>
      </c>
      <c r="AN38" s="58">
        <f t="shared" si="8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3" t="s">
        <v>41</v>
      </c>
      <c r="C39" s="25"/>
      <c r="D39" s="25"/>
      <c r="E39" s="25"/>
      <c r="F39" s="60"/>
      <c r="G39" s="60">
        <v>21.4</v>
      </c>
      <c r="H39" s="60"/>
      <c r="I39" s="93">
        <v>24.03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3">
        <v>19.690000000000001</v>
      </c>
      <c r="AN39" s="60"/>
      <c r="AO39" s="26"/>
      <c r="AP39" s="26"/>
      <c r="AQ39" s="9"/>
    </row>
    <row r="40" spans="2:43" x14ac:dyDescent="0.35">
      <c r="B40" s="21" t="s">
        <v>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43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38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6"/>
      <c r="Z42" s="76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9"/>
      <c r="E43" s="3"/>
      <c r="I43" s="11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6"/>
      <c r="Z43" s="76"/>
      <c r="AA43" s="1"/>
      <c r="AB43" s="1"/>
      <c r="AC43" s="1"/>
      <c r="AD43" s="1"/>
      <c r="AE43" s="1"/>
      <c r="AF43" s="1"/>
      <c r="AG43" s="81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59</v>
      </c>
      <c r="C44" s="15"/>
      <c r="D44" s="75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8"/>
      <c r="E45" s="98"/>
      <c r="F45" s="107"/>
      <c r="G45" s="98"/>
      <c r="H45" s="98"/>
      <c r="I45" s="98"/>
      <c r="J45" s="99"/>
      <c r="K45" s="100"/>
      <c r="L45" s="100"/>
      <c r="M45" s="100"/>
      <c r="N45" s="100"/>
      <c r="O45" s="101"/>
      <c r="P45" s="102"/>
      <c r="Q45" s="103"/>
      <c r="R45" s="104"/>
      <c r="S45" s="105"/>
      <c r="T45" s="104"/>
      <c r="U45" s="106"/>
      <c r="V45" s="104"/>
      <c r="W45" s="104"/>
      <c r="X45" s="105"/>
      <c r="Y45" s="104"/>
      <c r="Z45" s="104"/>
      <c r="AA45" s="104"/>
      <c r="AB45" s="104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7"/>
      <c r="C46" s="97"/>
      <c r="D46" s="70"/>
      <c r="E46" s="70"/>
      <c r="F46" s="112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5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Milagros Franco Melendez</cp:lastModifiedBy>
  <cp:lastPrinted>2016-02-05T17:40:29Z</cp:lastPrinted>
  <dcterms:created xsi:type="dcterms:W3CDTF">2008-10-21T17:58:04Z</dcterms:created>
  <dcterms:modified xsi:type="dcterms:W3CDTF">2016-03-14T19:29:48Z</dcterms:modified>
</cp:coreProperties>
</file>