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180" windowWidth="19200" windowHeight="757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<sst xmlns="http://schemas.openxmlformats.org/spreadsheetml/2006/main" count="409" uniqueCount="70">
  <si>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</si>
  <si>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</si>
  <si>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</si>
  <si>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</si>
  <si>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</si>
  <si>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</si>
  <si>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</si>
  <si>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</si>
  <si>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</si>
  <si>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</si>
  <si>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</si>
  <si>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</si>
  <si>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</si>
  <si>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</si>
  <si>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</si>
  <si>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</si>
  <si>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</si>
  <si>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</si>
  <si>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</si>
  <si>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</si>
  <si>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</si>
  <si>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</si>
  <si>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</si>
  <si>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</si>
  <si>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</si>
  <si>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</si>
  <si>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</si>
  <si>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</si>
  <si>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</si>
  <si>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</si>
  <si>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</si>
  <si>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</si>
  <si>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</si>
  <si>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</si>
  <si>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</si>
  <si>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</si>
  <si>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</si>
  <si>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</si>
  <si>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</si>
  <si>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</si>
  <si>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</si>
  <si>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</si>
  <si>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</si>
  <si>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</si>
  <si>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</si>
  <si>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</si>
  <si>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</si>
  <si>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</si>
  <si>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</si>
  <si>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</si>
  <si>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</si>
  <si>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</si>
  <si>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</si>
  <si>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</si>
  <si>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</si>
  <si>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</si>
  <si>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</si>
  <si>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</si>
  <si>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</si>
  <si>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</si>
  <si>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</si>
  <si>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</si>
  <si>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</si>
  <si>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</si>
  <si>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</si>
  <si>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</si>
  <si>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</si>
  <si>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12/07/2018</t>
  </si>
  <si>
    <t>Callao, 13 de julio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</si>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</sst>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R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583.38</v>
      </c>
      <c r="AL12" s="50">
        <v>0</v>
      </c>
      <c r="AM12" s="50">
        <v>1403.81</v>
      </c>
      <c r="AN12" s="50">
        <v>284.88</v>
      </c>
      <c r="AO12" s="51">
        <f>SUMIF($C$11:$AN$11,"Ind*",C12:AN12)</f>
        <v>1987.19</v>
      </c>
      <c r="AP12" s="51">
        <f>SUMIF($C$11:$AN$11,"I.Mad",C12:AN12)</f>
        <v>284.88</v>
      </c>
      <c r="AQ12" s="51">
        <f>SUM(AO12:AP12)</f>
        <v>2272.0700000000002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>
        <v>21</v>
      </c>
      <c r="AL13" s="52" t="s">
        <v>20</v>
      </c>
      <c r="AM13" s="52">
        <v>26</v>
      </c>
      <c r="AN13" s="52">
        <v>6</v>
      </c>
      <c r="AO13" s="51">
        <f>SUMIF($C$11:$AN$11,"Ind*",C13:AN13)</f>
        <v>47</v>
      </c>
      <c r="AP13" s="51">
        <f>SUMIF($C$11:$AN$11,"I.Mad",C13:AN13)</f>
        <v>6</v>
      </c>
      <c r="AQ13" s="51">
        <f>SUM(AO13:AP13)</f>
        <v>53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>
        <v>7</v>
      </c>
      <c r="AL14" s="52" t="s">
        <v>20</v>
      </c>
      <c r="AM14" s="52">
        <v>9</v>
      </c>
      <c r="AN14" s="52" t="s">
        <v>69</v>
      </c>
      <c r="AO14" s="51">
        <f>SUMIF($C$11:$AN$11,"Ind*",C14:AN14)</f>
        <v>16</v>
      </c>
      <c r="AP14" s="51">
        <f>SUMIF($C$11:$AN$11,"I.Mad",C14:AN14)</f>
        <v>0</v>
      </c>
      <c r="AQ14" s="51">
        <f>SUM(AO14:AP14)</f>
        <v>16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>
        <v>62.942127475208181</v>
      </c>
      <c r="AL15" s="52" t="s">
        <v>20</v>
      </c>
      <c r="AM15" s="52">
        <v>61.514936813688031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>
        <v>11.5</v>
      </c>
      <c r="AL16" s="57" t="s">
        <v>20</v>
      </c>
      <c r="AM16" s="57">
        <v>12.5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583.38</v>
      </c>
      <c r="AL41" s="54">
        <f t="shared" si="8"/>
        <v>0</v>
      </c>
      <c r="AM41" s="54">
        <f t="shared" si="8"/>
        <v>1403.81</v>
      </c>
      <c r="AN41" s="54">
        <f t="shared" si="8"/>
        <v>284.88</v>
      </c>
      <c r="AO41" s="54">
        <f>SUM(AO12,AO18,AO24:AO37)</f>
        <v>1987.19</v>
      </c>
      <c r="AP41" s="54">
        <f>SUM(AP12,AP18,AP24:AP37)</f>
        <v>284.88</v>
      </c>
      <c r="AQ41" s="54">
        <f>SUM(AO41:AP41)</f>
        <v>2272.0700000000002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16.899999999999999</v>
      </c>
      <c r="H42" s="56"/>
      <c r="I42" s="56">
        <v>18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15.1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2018-07-13T17:17:25Z</dcterms:modified>
</cp:coreProperties>
</file>