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blicaciones\Reportes Pesca Pelagica\2017\Pesca_Anchoveta_Industrial\"/>
    </mc:Choice>
  </mc:AlternateContent>
  <bookViews>
    <workbookView showHorizontalScroll="0" showVerticalScroll="0" showSheetTabs="0" xWindow="0" yWindow="180" windowWidth="20730" windowHeight="856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P14" i="5" l="1"/>
  <c r="AO14" i="5"/>
  <c r="AP13" i="5"/>
  <c r="AO13" i="5"/>
  <c r="AP12" i="5"/>
  <c r="AO12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<sst xmlns="http://schemas.openxmlformats.org/spreadsheetml/2006/main" count="403" uniqueCount="68">
  <si>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</si>
  <si>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</si>
  <si>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</si>
  <si>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</si>
  <si>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</si>
  <si>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</si>
  <si>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</si>
  <si>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</si>
  <si>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</si>
  <si>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</si>
  <si>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</si>
  <si>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</si>
  <si>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</si>
  <si>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</si>
  <si>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</si>
  <si>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</si>
  <si>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</si>
  <si>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</si>
  <si>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</si>
  <si>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</si>
  <si>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</si>
  <si>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</si>
  <si>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</si>
  <si>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</si>
  <si>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</si>
  <si>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</si>
  <si>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</si>
  <si>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</si>
  <si>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</si>
  <si>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</si>
  <si>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</si>
  <si>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</si>
  <si>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</si>
  <si>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</si>
  <si>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</si>
  <si>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</si>
  <si>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</si>
  <si>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</si>
  <si>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</si>
  <si>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</si>
  <si>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</si>
  <si>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</si>
  <si>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</si>
  <si>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</si>
  <si>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</si>
  <si>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</si>
  <si>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</si>
  <si>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</si>
  <si>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</si>
  <si>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</si>
  <si>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</si>
  <si>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</si>
  <si>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</si>
  <si>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</si>
  <si>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</si>
  <si>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</si>
  <si>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</si>
  <si>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</si>
  <si>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</si>
  <si>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</si>
  <si>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</si>
  <si>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BAGRE CON FAJA</t>
  </si>
  <si>
    <t>CARACOL</t>
  </si>
  <si>
    <t>PAMPANITO</t>
  </si>
  <si>
    <t>R.M.N°099-2017-PRODUCE,  R.M.N°173-2017-PRODUCE, R.M.N°306-2017-PRODUCE,</t>
  </si>
  <si>
    <t>Callao, 17 de julio del 2017</t>
  </si>
  <si>
    <t xml:space="preserve">        Fecha  : 15/07/2017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</si>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</sst>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165" fontId="6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15" fillId="0" borderId="0"/>
    <xf numFmtId="0" fontId="29" fillId="0" borderId="0"/>
    <xf numFmtId="0" fontId="6" fillId="0" borderId="0"/>
    <xf numFmtId="169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8" fillId="0" borderId="0" xfId="0" applyFont="1" applyBorder="1"/>
    <xf numFmtId="0" fontId="7" fillId="0" borderId="0" xfId="0" applyFont="1"/>
    <xf numFmtId="0" fontId="8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0" borderId="0" xfId="0" applyFont="1" applyBorder="1"/>
    <xf numFmtId="0" fontId="9" fillId="3" borderId="2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/>
    <xf numFmtId="0" fontId="9" fillId="0" borderId="4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/>
    <xf numFmtId="0" fontId="12" fillId="0" borderId="0" xfId="0" applyFont="1"/>
    <xf numFmtId="20" fontId="8" fillId="0" borderId="0" xfId="0" quotePrefix="1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68" fontId="7" fillId="0" borderId="0" xfId="0" applyNumberFormat="1" applyFont="1"/>
    <xf numFmtId="0" fontId="8" fillId="0" borderId="0" xfId="0" applyFont="1" applyBorder="1" applyAlignment="1">
      <alignment horizontal="left"/>
    </xf>
    <xf numFmtId="0" fontId="13" fillId="0" borderId="0" xfId="0" quotePrefix="1" applyFont="1" applyAlignment="1">
      <alignment horizontal="left"/>
    </xf>
    <xf numFmtId="0" fontId="8" fillId="0" borderId="0" xfId="0" quotePrefix="1" applyFont="1" applyAlignment="1">
      <alignment horizontal="left"/>
    </xf>
    <xf numFmtId="167" fontId="8" fillId="0" borderId="0" xfId="0" applyNumberFormat="1" applyFont="1" applyBorder="1"/>
    <xf numFmtId="167" fontId="9" fillId="3" borderId="5" xfId="0" applyNumberFormat="1" applyFont="1" applyFill="1" applyBorder="1" applyAlignment="1">
      <alignment horizontal="center" wrapText="1"/>
    </xf>
    <xf numFmtId="167" fontId="9" fillId="0" borderId="0" xfId="0" applyNumberFormat="1" applyFont="1" applyBorder="1" applyAlignment="1">
      <alignment horizontal="center"/>
    </xf>
    <xf numFmtId="1" fontId="7" fillId="0" borderId="0" xfId="0" applyNumberFormat="1" applyFont="1"/>
    <xf numFmtId="0" fontId="11" fillId="0" borderId="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Border="1" applyAlignment="1"/>
    <xf numFmtId="0" fontId="8" fillId="0" borderId="0" xfId="0" applyFont="1" applyAlignment="1"/>
    <xf numFmtId="0" fontId="7" fillId="0" borderId="0" xfId="0" applyFont="1" applyAlignment="1"/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/>
    <xf numFmtId="167" fontId="14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0" fontId="7" fillId="3" borderId="0" xfId="0" applyFont="1" applyFill="1" applyAlignment="1">
      <alignment horizontal="right"/>
    </xf>
    <xf numFmtId="167" fontId="16" fillId="0" borderId="0" xfId="12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17" fillId="0" borderId="4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0" xfId="0" applyFont="1"/>
    <xf numFmtId="0" fontId="17" fillId="0" borderId="1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1" fontId="9" fillId="0" borderId="3" xfId="0" quotePrefix="1" applyNumberFormat="1" applyFont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/>
    </xf>
    <xf numFmtId="1" fontId="19" fillId="0" borderId="1" xfId="0" applyNumberFormat="1" applyFont="1" applyBorder="1" applyAlignment="1">
      <alignment horizontal="center"/>
    </xf>
    <xf numFmtId="1" fontId="19" fillId="0" borderId="1" xfId="0" quotePrefix="1" applyNumberFormat="1" applyFont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1" fontId="19" fillId="0" borderId="5" xfId="0" applyNumberFormat="1" applyFont="1" applyBorder="1" applyAlignment="1">
      <alignment horizontal="center"/>
    </xf>
    <xf numFmtId="0" fontId="11" fillId="0" borderId="0" xfId="0" applyFont="1"/>
    <xf numFmtId="167" fontId="19" fillId="0" borderId="1" xfId="0" applyNumberFormat="1" applyFont="1" applyFill="1" applyBorder="1" applyAlignment="1">
      <alignment horizontal="center"/>
    </xf>
    <xf numFmtId="167" fontId="19" fillId="0" borderId="1" xfId="0" quotePrefix="1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7" fillId="0" borderId="0" xfId="0" applyFont="1" applyBorder="1"/>
    <xf numFmtId="1" fontId="22" fillId="0" borderId="0" xfId="12" applyNumberFormat="1" applyFont="1" applyFill="1" applyBorder="1" applyProtection="1">
      <protection locked="0"/>
    </xf>
    <xf numFmtId="1" fontId="22" fillId="0" borderId="0" xfId="12" applyNumberFormat="1" applyFont="1" applyFill="1" applyBorder="1" applyAlignment="1" applyProtection="1">
      <protection locked="0"/>
    </xf>
    <xf numFmtId="1" fontId="22" fillId="0" borderId="0" xfId="12" applyNumberFormat="1" applyFont="1" applyFill="1" applyBorder="1" applyAlignment="1" applyProtection="1">
      <alignment horizontal="right"/>
      <protection locked="0"/>
    </xf>
    <xf numFmtId="1" fontId="22" fillId="0" borderId="0" xfId="12" quotePrefix="1" applyNumberFormat="1" applyFont="1" applyFill="1" applyBorder="1" applyAlignment="1" applyProtection="1">
      <protection locked="0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8" fillId="0" borderId="0" xfId="0" applyFont="1" applyFill="1"/>
    <xf numFmtId="0" fontId="11" fillId="0" borderId="0" xfId="0" applyFont="1" applyAlignment="1">
      <alignment horizontal="left"/>
    </xf>
    <xf numFmtId="49" fontId="11" fillId="0" borderId="0" xfId="0" applyNumberFormat="1" applyFont="1"/>
    <xf numFmtId="22" fontId="11" fillId="0" borderId="0" xfId="0" applyNumberFormat="1" applyFont="1"/>
    <xf numFmtId="167" fontId="19" fillId="0" borderId="5" xfId="0" applyNumberFormat="1" applyFont="1" applyBorder="1" applyAlignment="1">
      <alignment horizontal="center"/>
    </xf>
    <xf numFmtId="0" fontId="25" fillId="0" borderId="0" xfId="0" applyFont="1"/>
    <xf numFmtId="1" fontId="19" fillId="0" borderId="0" xfId="0" applyNumberFormat="1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167" fontId="19" fillId="0" borderId="0" xfId="0" quotePrefix="1" applyNumberFormat="1" applyFont="1" applyBorder="1" applyAlignment="1">
      <alignment horizontal="center"/>
    </xf>
    <xf numFmtId="0" fontId="28" fillId="0" borderId="5" xfId="0" applyFont="1" applyBorder="1"/>
    <xf numFmtId="0" fontId="28" fillId="0" borderId="5" xfId="0" applyFont="1" applyBorder="1" applyAlignment="1">
      <alignment horizontal="left"/>
    </xf>
    <xf numFmtId="0" fontId="28" fillId="0" borderId="1" xfId="0" applyFont="1" applyBorder="1" applyAlignment="1">
      <alignment horizontal="left"/>
    </xf>
    <xf numFmtId="0" fontId="28" fillId="3" borderId="2" xfId="0" applyFont="1" applyFill="1" applyBorder="1" applyAlignment="1">
      <alignment horizontal="left"/>
    </xf>
    <xf numFmtId="0" fontId="28" fillId="0" borderId="1" xfId="0" applyFont="1" applyBorder="1"/>
    <xf numFmtId="0" fontId="17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0" xfId="0" applyFont="1" applyFill="1"/>
    <xf numFmtId="0" fontId="17" fillId="0" borderId="0" xfId="0" applyFont="1" applyFill="1" applyBorder="1"/>
    <xf numFmtId="167" fontId="19" fillId="3" borderId="5" xfId="0" applyNumberFormat="1" applyFont="1" applyFill="1" applyBorder="1" applyAlignment="1">
      <alignment horizontal="center" wrapText="1"/>
    </xf>
    <xf numFmtId="0" fontId="24" fillId="0" borderId="0" xfId="13" applyFont="1" applyFill="1" applyAlignment="1" applyProtection="1"/>
    <xf numFmtId="0" fontId="25" fillId="0" borderId="0" xfId="0" applyFont="1" applyFill="1"/>
    <xf numFmtId="167" fontId="9" fillId="0" borderId="3" xfId="0" quotePrefix="1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18" fillId="0" borderId="0" xfId="0" applyFont="1"/>
    <xf numFmtId="1" fontId="30" fillId="0" borderId="0" xfId="12" quotePrefix="1" applyNumberFormat="1" applyFont="1" applyBorder="1" applyAlignment="1" applyProtection="1">
      <protection locked="0"/>
    </xf>
    <xf numFmtId="0" fontId="18" fillId="0" borderId="0" xfId="0" applyFont="1" applyBorder="1" applyAlignment="1"/>
    <xf numFmtId="0" fontId="18" fillId="3" borderId="0" xfId="0" applyFont="1" applyFill="1" applyAlignment="1">
      <alignment horizontal="right"/>
    </xf>
    <xf numFmtId="0" fontId="14" fillId="0" borderId="0" xfId="0" applyFont="1"/>
    <xf numFmtId="0" fontId="18" fillId="0" borderId="0" xfId="0" applyFont="1" applyBorder="1"/>
    <xf numFmtId="1" fontId="18" fillId="0" borderId="0" xfId="0" applyNumberFormat="1" applyFont="1" applyBorder="1"/>
    <xf numFmtId="1" fontId="18" fillId="0" borderId="0" xfId="0" applyNumberFormat="1" applyFont="1" applyBorder="1" applyAlignment="1">
      <alignment horizontal="center"/>
    </xf>
    <xf numFmtId="0" fontId="31" fillId="0" borderId="0" xfId="0" applyFont="1"/>
    <xf numFmtId="0" fontId="32" fillId="0" borderId="0" xfId="0" applyFont="1"/>
    <xf numFmtId="0" fontId="34" fillId="0" borderId="0" xfId="0" applyFont="1"/>
    <xf numFmtId="1" fontId="28" fillId="0" borderId="0" xfId="0" applyNumberFormat="1" applyFont="1"/>
    <xf numFmtId="0" fontId="24" fillId="0" borderId="0" xfId="0" applyFont="1" applyBorder="1"/>
    <xf numFmtId="168" fontId="19" fillId="0" borderId="5" xfId="0" applyNumberFormat="1" applyFont="1" applyBorder="1" applyAlignment="1">
      <alignment horizontal="center"/>
    </xf>
    <xf numFmtId="1" fontId="7" fillId="0" borderId="0" xfId="0" applyNumberFormat="1" applyFont="1" applyBorder="1"/>
    <xf numFmtId="0" fontId="0" fillId="0" borderId="1" xfId="0" applyBorder="1"/>
    <xf numFmtId="0" fontId="36" fillId="0" borderId="0" xfId="0" applyFont="1" applyBorder="1" applyAlignment="1"/>
    <xf numFmtId="167" fontId="36" fillId="0" borderId="0" xfId="0" applyNumberFormat="1" applyFont="1" applyBorder="1" applyAlignment="1"/>
    <xf numFmtId="2" fontId="19" fillId="0" borderId="5" xfId="0" applyNumberFormat="1" applyFont="1" applyBorder="1" applyAlignment="1">
      <alignment horizontal="center"/>
    </xf>
    <xf numFmtId="0" fontId="7" fillId="0" borderId="1" xfId="0" applyFont="1" applyBorder="1"/>
    <xf numFmtId="0" fontId="35" fillId="0" borderId="2" xfId="0" applyFont="1" applyFill="1" applyBorder="1" applyAlignment="1">
      <alignment horizontal="center"/>
    </xf>
    <xf numFmtId="0" fontId="35" fillId="0" borderId="4" xfId="0" applyFont="1" applyFill="1" applyBorder="1" applyAlignment="1">
      <alignment horizontal="center"/>
    </xf>
    <xf numFmtId="0" fontId="35" fillId="0" borderId="2" xfId="0" quotePrefix="1" applyFont="1" applyFill="1" applyBorder="1" applyAlignment="1">
      <alignment horizontal="center"/>
    </xf>
    <xf numFmtId="0" fontId="27" fillId="0" borderId="2" xfId="0" quotePrefix="1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35" fillId="0" borderId="4" xfId="0" quotePrefix="1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20" fontId="23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</cellXfs>
  <cellStyles count="21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G7" zoomScale="23" zoomScaleNormal="23" workbookViewId="0">
      <selection activeCell="AB50" sqref="AB5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32.5703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33.28515625" style="2" customWidth="1"/>
    <col min="26" max="26" width="31.140625" style="2" customWidth="1"/>
    <col min="27" max="27" width="36.7109375" style="2" customWidth="1"/>
    <col min="28" max="28" width="30.28515625" style="2" customWidth="1"/>
    <col min="29" max="29" width="32" style="2" customWidth="1"/>
    <col min="30" max="30" width="29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35.25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66</v>
      </c>
      <c r="AP8" s="123"/>
      <c r="AQ8" s="123"/>
    </row>
    <row r="9" spans="2:48" ht="21.75" customHeight="1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1078.095</v>
      </c>
      <c r="H12" s="51">
        <v>0</v>
      </c>
      <c r="I12" s="51">
        <v>241</v>
      </c>
      <c r="J12" s="51">
        <v>21.09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78.405000000000001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1397.5</v>
      </c>
      <c r="AP12" s="52">
        <f>SUMIF($C$11:$AN$11,"I.Mad",C12:AN12)</f>
        <v>21.09</v>
      </c>
      <c r="AQ12" s="52">
        <f>SUM(AO12:AP12)</f>
        <v>1418.59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>
        <v>27</v>
      </c>
      <c r="H13" s="53" t="s">
        <v>20</v>
      </c>
      <c r="I13" s="53">
        <v>15</v>
      </c>
      <c r="J13" s="53">
        <v>2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>
        <v>1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43</v>
      </c>
      <c r="AP13" s="52">
        <f>SUMIF($C$11:$AN$11,"I.Mad",C13:AN13)</f>
        <v>2</v>
      </c>
      <c r="AQ13" s="52">
        <f>SUM(AO13:AP13)</f>
        <v>45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>
        <v>13</v>
      </c>
      <c r="H14" s="53" t="s">
        <v>20</v>
      </c>
      <c r="I14" s="53">
        <v>6</v>
      </c>
      <c r="J14" s="53">
        <v>1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67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19</v>
      </c>
      <c r="AP14" s="52">
        <f>SUMIF($C$11:$AN$11,"I.Mad",C14:AN14)</f>
        <v>1</v>
      </c>
      <c r="AQ14" s="52">
        <f>SUM(AO14:AP14)</f>
        <v>20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>
        <v>2.8823025384460136E-2</v>
      </c>
      <c r="H15" s="53" t="s">
        <v>20</v>
      </c>
      <c r="I15" s="53">
        <v>0</v>
      </c>
      <c r="J15" s="53">
        <v>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>
        <v>14.5</v>
      </c>
      <c r="H16" s="58" t="s">
        <v>20</v>
      </c>
      <c r="I16" s="58">
        <v>14</v>
      </c>
      <c r="J16" s="58">
        <v>13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>
        <v>0.3</v>
      </c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0.3</v>
      </c>
      <c r="AP25" s="52">
        <f t="shared" si="1"/>
        <v>0</v>
      </c>
      <c r="AQ25" s="55">
        <f>SUM(AO25:AP25)</f>
        <v>0.3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71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62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55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63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1078.095</v>
      </c>
      <c r="H41" s="55">
        <f t="shared" si="8"/>
        <v>0</v>
      </c>
      <c r="I41" s="55">
        <f t="shared" si="8"/>
        <v>241.3</v>
      </c>
      <c r="J41" s="55">
        <f t="shared" si="8"/>
        <v>21.09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78.405000000000001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1397.8</v>
      </c>
      <c r="AP41" s="55">
        <f>SUM(AP12,AP18,AP24:AP37)</f>
        <v>21.09</v>
      </c>
      <c r="AQ41" s="55">
        <f>SUM(AO41:AP41)</f>
        <v>1418.8899999999999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17.3</v>
      </c>
      <c r="H42" s="114"/>
      <c r="I42" s="57">
        <v>19.100000000000001</v>
      </c>
      <c r="J42" s="90"/>
      <c r="K42" s="57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16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65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1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Webmaster del IMARPE</cp:lastModifiedBy>
  <cp:lastPrinted>2017-06-13T20:04:26Z</cp:lastPrinted>
  <dcterms:created xsi:type="dcterms:W3CDTF">2008-10-21T17:58:04Z</dcterms:created>
  <dcterms:modified xsi:type="dcterms:W3CDTF">2017-07-17T19:51:23Z</dcterms:modified>
</cp:coreProperties>
</file>