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Anchoveta_Industrial\"/>
    </mc:Choice>
  </mc:AlternateContent>
  <bookViews>
    <workbookView showHorizontalScroll="0" showVerticalScroll="0" showSheetTabs="0" xWindow="0" yWindow="180" windowWidth="20730" windowHeight="85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<sst xmlns="http://schemas.openxmlformats.org/spreadsheetml/2006/main" count="403" uniqueCount="68">
  <si>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</si>
  <si>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</si>
  <si>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</si>
  <si>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</si>
  <si>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</si>
  <si>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</si>
  <si>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</si>
  <si>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</si>
  <si>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</si>
  <si>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</si>
  <si>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</si>
  <si>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</si>
  <si>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</si>
  <si>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</si>
  <si>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</si>
  <si>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</si>
  <si>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</si>
  <si>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</si>
  <si>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</si>
  <si>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</si>
  <si>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</si>
  <si>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</si>
  <si>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</si>
  <si>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</si>
  <si>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</si>
  <si>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</si>
  <si>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</si>
  <si>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</si>
  <si>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</si>
  <si>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</si>
  <si>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</si>
  <si>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</si>
  <si>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</si>
  <si>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</si>
  <si>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</si>
  <si>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</si>
  <si>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</si>
  <si>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</si>
  <si>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</si>
  <si>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</si>
  <si>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</si>
  <si>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</si>
  <si>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</si>
  <si>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</si>
  <si>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</si>
  <si>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</si>
  <si>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</si>
  <si>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</si>
  <si>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</si>
  <si>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</si>
  <si>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</si>
  <si>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</si>
  <si>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</si>
  <si>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</si>
  <si>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</si>
  <si>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</si>
  <si>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</si>
  <si>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</si>
  <si>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</si>
  <si>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</si>
  <si>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</si>
  <si>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</si>
  <si>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</si>
  <si>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</si>
  <si>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</si>
  <si>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>Callao, 17 de julio del 2017</t>
  </si>
  <si>
    <t xml:space="preserve">        Fecha  : 15/07/2017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</si>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</sst>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0" fontId="35" fillId="0" borderId="2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7" zoomScale="23" zoomScaleNormal="23" workbookViewId="0">
      <selection activeCell="AB50" sqref="AB5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1078.095</v>
      </c>
      <c r="H12" s="51">
        <v>0</v>
      </c>
      <c r="I12" s="51">
        <v>241</v>
      </c>
      <c r="J12" s="51">
        <v>21.09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78.405000000000001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1397.5</v>
      </c>
      <c r="AP12" s="52">
        <f>SUMIF($C$11:$AN$11,"I.Mad",C12:AN12)</f>
        <v>21.09</v>
      </c>
      <c r="AQ12" s="52">
        <f>SUM(AO12:AP12)</f>
        <v>1418.59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27</v>
      </c>
      <c r="H13" s="53" t="s">
        <v>20</v>
      </c>
      <c r="I13" s="53">
        <v>15</v>
      </c>
      <c r="J13" s="53">
        <v>2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1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43</v>
      </c>
      <c r="AP13" s="52">
        <f>SUMIF($C$11:$AN$11,"I.Mad",C13:AN13)</f>
        <v>2</v>
      </c>
      <c r="AQ13" s="52">
        <f>SUM(AO13:AP13)</f>
        <v>45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13</v>
      </c>
      <c r="H14" s="53" t="s">
        <v>20</v>
      </c>
      <c r="I14" s="53">
        <v>6</v>
      </c>
      <c r="J14" s="53">
        <v>1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67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19</v>
      </c>
      <c r="AP14" s="52">
        <f>SUMIF($C$11:$AN$11,"I.Mad",C14:AN14)</f>
        <v>1</v>
      </c>
      <c r="AQ14" s="52">
        <f>SUM(AO14:AP14)</f>
        <v>20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2.8823025384460136E-2</v>
      </c>
      <c r="H15" s="53" t="s">
        <v>20</v>
      </c>
      <c r="I15" s="53">
        <v>0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>
        <v>14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>
        <v>0.3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0.3</v>
      </c>
      <c r="AP25" s="52">
        <f t="shared" si="1"/>
        <v>0</v>
      </c>
      <c r="AQ25" s="55">
        <f>SUM(AO25:AP25)</f>
        <v>0.3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1078.095</v>
      </c>
      <c r="H41" s="55">
        <f t="shared" si="8"/>
        <v>0</v>
      </c>
      <c r="I41" s="55">
        <f t="shared" si="8"/>
        <v>241.3</v>
      </c>
      <c r="J41" s="55">
        <f t="shared" si="8"/>
        <v>21.09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78.405000000000001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1397.8</v>
      </c>
      <c r="AP41" s="55">
        <f>SUM(AP12,AP18,AP24:AP37)</f>
        <v>21.09</v>
      </c>
      <c r="AQ41" s="55">
        <f>SUM(AO41:AP41)</f>
        <v>1418.8899999999999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</v>
      </c>
      <c r="H42" s="114"/>
      <c r="I42" s="57">
        <v>19.100000000000001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Webmaster del IMARPE</cp:lastModifiedBy>
  <cp:lastPrinted>2017-06-13T20:04:26Z</cp:lastPrinted>
  <dcterms:created xsi:type="dcterms:W3CDTF">2008-10-21T17:58:04Z</dcterms:created>
  <dcterms:modified xsi:type="dcterms:W3CDTF">2017-07-17T19:51:23Z</dcterms:modified>
</cp:coreProperties>
</file>