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<sst xmlns="http://schemas.openxmlformats.org/spreadsheetml/2006/main" count="375" uniqueCount="70">
  <si>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</si>
  <si>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</si>
  <si>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</si>
  <si>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</si>
  <si>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</si>
  <si>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</si>
  <si>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</si>
  <si>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</si>
  <si>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</si>
  <si>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</si>
  <si>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</si>
  <si>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</si>
  <si>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</si>
  <si>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</si>
  <si>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</si>
  <si>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</si>
  <si>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</si>
  <si>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</si>
  <si>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</si>
  <si>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</si>
  <si>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</si>
  <si>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</si>
  <si>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</si>
  <si>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</si>
  <si>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</si>
  <si>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</si>
  <si>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</si>
  <si>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</si>
  <si>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</si>
  <si>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</si>
  <si>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</si>
  <si>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</si>
  <si>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</si>
  <si>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</si>
  <si>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</si>
  <si>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</si>
  <si>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</si>
  <si>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</si>
  <si>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</si>
  <si>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</si>
  <si>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</si>
  <si>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</si>
  <si>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</si>
  <si>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</si>
  <si>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</si>
  <si>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</si>
  <si>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</si>
  <si>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</si>
  <si>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</si>
  <si>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</si>
  <si>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</si>
  <si>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</si>
  <si>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</si>
  <si>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</si>
  <si>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</si>
  <si>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</si>
  <si>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</si>
  <si>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</si>
  <si>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</si>
  <si>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</si>
  <si>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</si>
  <si>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</si>
  <si>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</si>
  <si>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</si>
  <si>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</si>
  <si>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</si>
  <si>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</si>
  <si>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17/05/2018</t>
  </si>
  <si>
    <t>Callao, 18 de mayo del 2018</t>
  </si>
  <si>
    <t>12y13.5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</si>
</sst>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26" sqref="A2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27.44140625" style="2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6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1863.0000000000002</v>
      </c>
      <c r="G12" s="50">
        <v>7212.5149999999994</v>
      </c>
      <c r="H12" s="50">
        <v>801.82</v>
      </c>
      <c r="I12" s="50">
        <v>10323.92</v>
      </c>
      <c r="J12" s="50">
        <v>2415.64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1060</v>
      </c>
      <c r="R12" s="50">
        <v>75</v>
      </c>
      <c r="S12" s="50">
        <v>1300</v>
      </c>
      <c r="T12" s="50">
        <v>0</v>
      </c>
      <c r="U12" s="50">
        <v>0</v>
      </c>
      <c r="V12" s="50">
        <v>0</v>
      </c>
      <c r="W12" s="50">
        <v>860</v>
      </c>
      <c r="X12" s="50">
        <v>0</v>
      </c>
      <c r="Y12" s="50">
        <v>1317.63</v>
      </c>
      <c r="Z12" s="50">
        <v>0</v>
      </c>
      <c r="AA12" s="50">
        <v>0</v>
      </c>
      <c r="AB12" s="50">
        <v>0</v>
      </c>
      <c r="AC12" s="50">
        <v>530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22604.064999999999</v>
      </c>
      <c r="AP12" s="51">
        <f>SUMIF($C$11:$AN$11,"I.Mad",C12:AN12)</f>
        <v>5155.46</v>
      </c>
      <c r="AQ12" s="51">
        <f>SUM(AO12:AP12)</f>
        <v>27759.524999999998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52</v>
      </c>
      <c r="G13" s="52">
        <v>29</v>
      </c>
      <c r="H13" s="52">
        <v>30</v>
      </c>
      <c r="I13" s="52">
        <v>44</v>
      </c>
      <c r="J13" s="52">
        <v>46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5</v>
      </c>
      <c r="R13" s="52">
        <v>2</v>
      </c>
      <c r="S13" s="52">
        <v>4</v>
      </c>
      <c r="T13" s="52" t="s">
        <v>20</v>
      </c>
      <c r="U13" s="52" t="s">
        <v>20</v>
      </c>
      <c r="V13" s="52" t="s">
        <v>20</v>
      </c>
      <c r="W13" s="52">
        <v>3</v>
      </c>
      <c r="X13" s="52" t="s">
        <v>20</v>
      </c>
      <c r="Y13" s="52">
        <v>9</v>
      </c>
      <c r="Z13" s="52" t="s">
        <v>20</v>
      </c>
      <c r="AA13" s="52" t="s">
        <v>20</v>
      </c>
      <c r="AB13" s="52" t="s">
        <v>20</v>
      </c>
      <c r="AC13" s="52">
        <v>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103</v>
      </c>
      <c r="AP13" s="51">
        <f>SUMIF($C$11:$AN$11,"I.Mad",C13:AN13)</f>
        <v>130</v>
      </c>
      <c r="AQ13" s="51">
        <f>SUM(AO13:AP13)</f>
        <v>233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4</v>
      </c>
      <c r="G14" s="52">
        <v>8</v>
      </c>
      <c r="H14" s="52">
        <v>8</v>
      </c>
      <c r="I14" s="52">
        <v>13</v>
      </c>
      <c r="J14" s="52">
        <v>1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3</v>
      </c>
      <c r="R14" s="52">
        <v>1</v>
      </c>
      <c r="S14" s="52">
        <v>4</v>
      </c>
      <c r="T14" s="52" t="s">
        <v>20</v>
      </c>
      <c r="U14" s="52" t="s">
        <v>20</v>
      </c>
      <c r="V14" s="52" t="s">
        <v>20</v>
      </c>
      <c r="W14" s="52">
        <v>3</v>
      </c>
      <c r="X14" s="52" t="s">
        <v>20</v>
      </c>
      <c r="Y14" s="52">
        <v>4</v>
      </c>
      <c r="Z14" s="52" t="s">
        <v>20</v>
      </c>
      <c r="AA14" s="52" t="s">
        <v>20</v>
      </c>
      <c r="AB14" s="52" t="s">
        <v>20</v>
      </c>
      <c r="AC14" s="52">
        <v>1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36</v>
      </c>
      <c r="AP14" s="51">
        <f>SUMIF($C$11:$AN$11,"I.Mad",C14:AN14)</f>
        <v>14</v>
      </c>
      <c r="AQ14" s="51">
        <f>SUM(AO14:AP14)</f>
        <v>50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1.3922730690969785</v>
      </c>
      <c r="H15" s="52">
        <v>7.9159872005867521E-2</v>
      </c>
      <c r="I15" s="52">
        <v>0.73716653011030964</v>
      </c>
      <c r="J15" s="52">
        <v>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2.0273715650331248</v>
      </c>
      <c r="R15" s="52">
        <v>26.041666666666668</v>
      </c>
      <c r="S15" s="52">
        <v>2.9940479722256139</v>
      </c>
      <c r="T15" s="52" t="s">
        <v>20</v>
      </c>
      <c r="U15" s="52" t="s">
        <v>20</v>
      </c>
      <c r="V15" s="52" t="s">
        <v>20</v>
      </c>
      <c r="W15" s="52">
        <v>1.606702034842699</v>
      </c>
      <c r="X15" s="52" t="s">
        <v>20</v>
      </c>
      <c r="Y15" s="52">
        <v>16.730329999999999</v>
      </c>
      <c r="Z15" s="52" t="s">
        <v>20</v>
      </c>
      <c r="AA15" s="52" t="s">
        <v>20</v>
      </c>
      <c r="AB15" s="52" t="s">
        <v>20</v>
      </c>
      <c r="AC15" s="52">
        <v>0.48309178743961351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13</v>
      </c>
      <c r="H16" s="57">
        <v>14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>
        <v>13</v>
      </c>
      <c r="S16" s="57">
        <v>13.5</v>
      </c>
      <c r="T16" s="57" t="s">
        <v>20</v>
      </c>
      <c r="U16" s="57" t="s">
        <v>20</v>
      </c>
      <c r="V16" s="57" t="s">
        <v>20</v>
      </c>
      <c r="W16" s="57">
        <v>13.5</v>
      </c>
      <c r="X16" s="57" t="s">
        <v>20</v>
      </c>
      <c r="Y16" s="57" t="s">
        <v>69</v>
      </c>
      <c r="Z16" s="57" t="s">
        <v>20</v>
      </c>
      <c r="AA16" s="57" t="s">
        <v>20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1863.0000000000002</v>
      </c>
      <c r="G41" s="54">
        <f t="shared" si="8"/>
        <v>7212.5149999999994</v>
      </c>
      <c r="H41" s="54">
        <f t="shared" si="8"/>
        <v>801.82</v>
      </c>
      <c r="I41" s="54">
        <f t="shared" si="8"/>
        <v>10323.92</v>
      </c>
      <c r="J41" s="54">
        <f t="shared" si="8"/>
        <v>2415.64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1060</v>
      </c>
      <c r="R41" s="54">
        <f t="shared" si="8"/>
        <v>75</v>
      </c>
      <c r="S41" s="54">
        <f>+SUM(S24:S40,S18,S12)</f>
        <v>1300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860</v>
      </c>
      <c r="X41" s="54">
        <f t="shared" si="8"/>
        <v>0</v>
      </c>
      <c r="Y41" s="54">
        <f t="shared" si="8"/>
        <v>1317.63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530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22604.064999999999</v>
      </c>
      <c r="AP41" s="54">
        <f>SUM(AP12,AP18,AP24:AP37)</f>
        <v>5155.46</v>
      </c>
      <c r="AQ41" s="54">
        <f>SUM(AO41:AP41)</f>
        <v>27759.524999999998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16.8</v>
      </c>
      <c r="H42" s="56"/>
      <c r="I42" s="56">
        <v>18.8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2018-05-18T18:27:32Z</dcterms:modified>
</cp:coreProperties>
</file>