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<sst xmlns="http://schemas.openxmlformats.org/spreadsheetml/2006/main" count="386" uniqueCount="66">
  <si>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</si>
  <si>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</si>
  <si>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</si>
  <si>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</si>
  <si>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</si>
  <si>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</si>
  <si>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</si>
  <si>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</si>
  <si>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</si>
  <si>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</si>
  <si>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</si>
  <si>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</si>
  <si>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</si>
  <si>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</si>
  <si>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</si>
  <si>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</si>
  <si>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</si>
  <si>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</si>
  <si>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</si>
  <si>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</si>
  <si>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</si>
  <si>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</si>
  <si>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</si>
  <si>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</si>
  <si>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</si>
  <si>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</si>
  <si>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</si>
  <si>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</si>
  <si>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</si>
  <si>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</si>
  <si>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</si>
  <si>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</si>
  <si>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</si>
  <si>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</si>
  <si>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</si>
  <si>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</si>
  <si>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</si>
  <si>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</si>
  <si>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</si>
  <si>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</si>
  <si>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</si>
  <si>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</si>
  <si>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</si>
  <si>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</si>
  <si>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</si>
  <si>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</si>
  <si>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</si>
  <si>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</si>
  <si>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</si>
  <si>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</si>
  <si>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</si>
  <si>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</si>
  <si>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</si>
  <si>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</si>
  <si>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</si>
  <si>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</si>
  <si>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</si>
  <si>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</si>
  <si>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</si>
  <si>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</si>
  <si>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</si>
  <si>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</si>
  <si>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</si>
  <si>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</si>
  <si>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17/12/2012</t>
  </si>
  <si>
    <t>Callao, 18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</si>
</sst>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N1">
      <selection activeCell="Z4" sqref="Z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8.140625" style="0" customWidth="1"/>
    <col min="22" max="22" width="7.7109375" style="0" customWidth="1"/>
    <col min="23" max="23" width="10.00390625" style="0" customWidth="1"/>
    <col min="24" max="24" width="8.28125" style="0" customWidth="1"/>
    <col min="25" max="25" width="10.28125" style="0" customWidth="1"/>
    <col min="26" max="26" width="9.421875" style="0" customWidth="1"/>
    <col min="27" max="27" width="10.57421875" style="0" customWidth="1"/>
    <col min="28" max="28" width="6.7109375" style="0" customWidth="1"/>
    <col min="29" max="29" width="11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1990</v>
      </c>
      <c r="X10" s="28">
        <v>235</v>
      </c>
      <c r="Y10" s="28">
        <v>2196</v>
      </c>
      <c r="Z10" s="28">
        <v>1929</v>
      </c>
      <c r="AA10" s="28">
        <v>2105</v>
      </c>
      <c r="AB10" s="28">
        <v>0</v>
      </c>
      <c r="AC10" s="28">
        <v>2985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9276</v>
      </c>
      <c r="AP10" s="28">
        <f>SUMIF($C$9:$AN$9,"I.Mad",C10:AN10)</f>
        <v>2164</v>
      </c>
      <c r="AQ10" s="28">
        <f>SUM(AO10:AP10)</f>
        <v>11440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20</v>
      </c>
      <c r="X11" s="30">
        <v>6</v>
      </c>
      <c r="Y11" s="30">
        <v>33</v>
      </c>
      <c r="Z11" s="30">
        <v>50</v>
      </c>
      <c r="AA11" s="30">
        <v>51</v>
      </c>
      <c r="AB11" s="30" t="s">
        <v>29</v>
      </c>
      <c r="AC11" s="30">
        <v>85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189</v>
      </c>
      <c r="AP11" s="28">
        <f>SUMIF($C$9:$AN$9,"I.Mad",C11:AN11)</f>
        <v>56</v>
      </c>
      <c r="AQ11" s="28">
        <f>SUM(AO11:AP11)</f>
        <v>245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7</v>
      </c>
      <c r="X12" s="30">
        <v>1</v>
      </c>
      <c r="Y12" s="30">
        <v>2</v>
      </c>
      <c r="Z12" s="30">
        <v>12</v>
      </c>
      <c r="AA12" s="30">
        <v>10</v>
      </c>
      <c r="AB12" s="3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33</v>
      </c>
      <c r="AP12" s="28">
        <f>SUMIF($C$9:$AN$9,"I.Mad",C12:AN12)</f>
        <v>13</v>
      </c>
      <c r="AQ12" s="28">
        <f>SUM(AO12:AP12)</f>
        <v>46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14</v>
      </c>
      <c r="X14" s="59">
        <v>13.5</v>
      </c>
      <c r="Y14" s="59">
        <v>13.5</v>
      </c>
      <c r="Z14" s="59">
        <v>13.5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1990</v>
      </c>
      <c r="X36" s="28">
        <f t="shared" si="3"/>
        <v>235</v>
      </c>
      <c r="Y36" s="28">
        <f t="shared" si="3"/>
        <v>2196</v>
      </c>
      <c r="Z36" s="28">
        <f t="shared" si="3"/>
        <v>1929</v>
      </c>
      <c r="AA36" s="28">
        <f t="shared" si="3"/>
        <v>2105</v>
      </c>
      <c r="AB36" s="28">
        <f t="shared" si="3"/>
        <v>0</v>
      </c>
      <c r="AC36" s="28">
        <f t="shared" si="3"/>
        <v>2985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9276</v>
      </c>
      <c r="AP36" s="28">
        <f>SUM(AP10,AP16,AP22:AP35)</f>
        <v>2164</v>
      </c>
      <c r="AQ36" s="28">
        <f>SUM(AO36:AP36)</f>
        <v>11440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2012-12-18T20:46:41Z</dcterms:modified>
  <cp:category/>
  <cp:version/>
  <cp:contentType/>
  <cp:contentStatus/>
</cp:coreProperties>
</file>