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<sst xmlns="http://schemas.openxmlformats.org/spreadsheetml/2006/main" count="399" uniqueCount="68">
  <si>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</si>
  <si>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</si>
  <si>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</si>
  <si>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</si>
  <si>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</si>
  <si>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</si>
  <si>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</si>
  <si>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</si>
  <si>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</si>
  <si>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</si>
  <si>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</si>
  <si>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</si>
  <si>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</si>
  <si>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</si>
  <si>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</si>
  <si>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</si>
  <si>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</si>
  <si>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</si>
  <si>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</si>
  <si>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</si>
  <si>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</si>
  <si>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</si>
  <si>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</si>
  <si>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</si>
  <si>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</si>
  <si>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</si>
  <si>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</si>
  <si>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</si>
  <si>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</si>
  <si>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</si>
  <si>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</si>
  <si>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</si>
  <si>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</si>
  <si>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</si>
  <si>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</si>
  <si>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</si>
  <si>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</si>
  <si>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</si>
  <si>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</si>
  <si>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</si>
  <si>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</si>
  <si>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</si>
  <si>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</si>
  <si>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</si>
  <si>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</si>
  <si>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</si>
  <si>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</si>
  <si>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</si>
  <si>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</si>
  <si>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</si>
  <si>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</si>
  <si>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</si>
  <si>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</si>
  <si>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</si>
  <si>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</si>
  <si>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</si>
  <si>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</si>
  <si>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</si>
  <si>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</si>
  <si>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</si>
  <si>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</si>
  <si>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</si>
  <si>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</si>
  <si>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</si>
  <si>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20 de  Febrero del 2012</t>
  </si>
  <si>
    <t xml:space="preserve">        Fecha  : 18/02/2012</t>
  </si>
  <si>
    <t>11.5-15.0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</si>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</sst>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20">
      <selection activeCell="AN44" sqref="AN44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9.85156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13.281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140625" style="0" customWidth="1"/>
    <col min="38" max="38" width="6.140625" style="0" customWidth="1"/>
    <col min="39" max="39" width="9.7109375" style="0" customWidth="1"/>
    <col min="40" max="40" width="7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731</v>
      </c>
      <c r="AH10" s="28">
        <v>0</v>
      </c>
      <c r="AI10" s="28">
        <v>0</v>
      </c>
      <c r="AJ10" s="28">
        <v>0</v>
      </c>
      <c r="AK10" s="28">
        <v>700</v>
      </c>
      <c r="AL10" s="28">
        <v>0</v>
      </c>
      <c r="AM10" s="28">
        <v>6204</v>
      </c>
      <c r="AN10" s="28">
        <v>315</v>
      </c>
      <c r="AO10" s="28">
        <f>SUMIF($C$9:$AN$9,"Ind",C10:AN10)</f>
        <v>7635</v>
      </c>
      <c r="AP10" s="28">
        <f>SUMIF($C$9:$AN$9,"I.Mad",C10:AN10)</f>
        <v>315</v>
      </c>
      <c r="AQ10" s="28">
        <f>SUM(AO10:AP10)</f>
        <v>7950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>
        <v>5</v>
      </c>
      <c r="AH11" s="30" t="s">
        <v>29</v>
      </c>
      <c r="AI11" s="30" t="s">
        <v>29</v>
      </c>
      <c r="AJ11" s="30" t="s">
        <v>29</v>
      </c>
      <c r="AK11" s="30">
        <v>4</v>
      </c>
      <c r="AL11" s="30" t="s">
        <v>29</v>
      </c>
      <c r="AM11" s="30">
        <v>39</v>
      </c>
      <c r="AN11" s="30">
        <v>2</v>
      </c>
      <c r="AO11" s="28">
        <f>SUMIF($C$9:$AN$9,"Ind",C11:AN11)</f>
        <v>48</v>
      </c>
      <c r="AP11" s="28">
        <f>SUMIF($C$9:$AN$9,"I.Mad",C11:AN11)</f>
        <v>2</v>
      </c>
      <c r="AQ11" s="28">
        <f>SUM(AO11:AP11)</f>
        <v>50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>
        <v>4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>
        <v>9</v>
      </c>
      <c r="AN12" s="30" t="s">
        <v>67</v>
      </c>
      <c r="AO12" s="28">
        <f>SUMIF($C$9:$AN$9,"Ind",C12:AN12)</f>
        <v>16</v>
      </c>
      <c r="AP12" s="28">
        <f>SUMIF($C$9:$AN$9,"I.Mad",C12:AN12)</f>
        <v>0</v>
      </c>
      <c r="AQ12" s="28">
        <f>SUM(AO12:AP12)</f>
        <v>16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>
        <v>8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82" t="s">
        <v>66</v>
      </c>
      <c r="AH14" s="59" t="s">
        <v>29</v>
      </c>
      <c r="AI14" s="59" t="s">
        <v>29</v>
      </c>
      <c r="AJ14" s="59" t="s">
        <v>29</v>
      </c>
      <c r="AK14" s="59">
        <v>15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>
        <v>4</v>
      </c>
      <c r="AL22" s="30"/>
      <c r="AM22" s="56">
        <v>6</v>
      </c>
      <c r="AN22" s="56"/>
      <c r="AO22" s="28">
        <f aca="true" t="shared" si="0" ref="AO22:AO35">SUMIF($C$9:$AN$9,"Ind",C22:AN22)</f>
        <v>10</v>
      </c>
      <c r="AP22" s="28">
        <f aca="true" t="shared" si="1" ref="AP22:AP35">SUMIF($C$9:$AN$9,"I.Mad",C22:AN22)</f>
        <v>0</v>
      </c>
      <c r="AQ22" s="28">
        <f aca="true" t="shared" si="2" ref="AQ22:AQ35">SUM(AO22:AP22)</f>
        <v>10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731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704</v>
      </c>
      <c r="AL36" s="28">
        <f t="shared" si="3"/>
        <v>0</v>
      </c>
      <c r="AM36" s="28">
        <f t="shared" si="3"/>
        <v>6210</v>
      </c>
      <c r="AN36" s="28">
        <f t="shared" si="3"/>
        <v>315</v>
      </c>
      <c r="AO36" s="28">
        <f>SUM(AO10,AO16,AO22:AO35)</f>
        <v>7645</v>
      </c>
      <c r="AP36" s="28">
        <f>SUM(AP10,AP16,AP22:AP35)</f>
        <v>315</v>
      </c>
      <c r="AQ36" s="28">
        <f>SUM(AO36:AP36)</f>
        <v>7960</v>
      </c>
    </row>
    <row r="37" spans="2:43" ht="22.5" customHeight="1">
      <c r="B37" s="27" t="s">
        <v>51</v>
      </c>
      <c r="C37" s="62">
        <v>25.8</v>
      </c>
      <c r="D37" s="62"/>
      <c r="E37" s="62"/>
      <c r="F37" s="62"/>
      <c r="G37" s="62">
        <v>20.9</v>
      </c>
      <c r="H37" s="62"/>
      <c r="I37" s="62">
        <v>21.1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17.4</v>
      </c>
      <c r="V37" s="62"/>
      <c r="W37" s="62"/>
      <c r="X37" s="62"/>
      <c r="Y37" s="62">
        <v>14.7</v>
      </c>
      <c r="Z37" s="62"/>
      <c r="AA37" s="62"/>
      <c r="AB37" s="62"/>
      <c r="AC37" s="62">
        <v>18.7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2012-01-09T21:45:37Z</dcterms:modified>
  <cp:category/>
  <cp:version/>
  <cp:contentType/>
  <cp:contentStatus/>
</cp:coreProperties>
</file>