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<sst xmlns="http://schemas.openxmlformats.org/spreadsheetml/2006/main" count="359" uniqueCount="68">
  <si>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</si>
  <si>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</si>
  <si>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</si>
  <si>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</si>
  <si>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</si>
  <si>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</si>
  <si>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</si>
  <si>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</si>
  <si>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</si>
  <si>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</si>
  <si>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</si>
  <si>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</si>
  <si>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</si>
  <si>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</si>
  <si>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</si>
  <si>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</si>
  <si>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</si>
  <si>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</si>
  <si>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</si>
  <si>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</si>
  <si>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</si>
  <si>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</si>
  <si>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</si>
  <si>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</si>
  <si>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</si>
  <si>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</si>
  <si>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</si>
  <si>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</si>
  <si>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</si>
  <si>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</si>
  <si>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</si>
  <si>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</si>
  <si>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</si>
  <si>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</si>
  <si>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</si>
  <si>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</si>
  <si>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</si>
  <si>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</si>
  <si>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</si>
  <si>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</si>
  <si>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</si>
  <si>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</si>
  <si>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</si>
  <si>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</si>
  <si>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</si>
  <si>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</si>
  <si>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</si>
  <si>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</si>
  <si>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</si>
  <si>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</si>
  <si>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</si>
  <si>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</si>
  <si>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AGUJILLA</t>
  </si>
  <si>
    <t>BONITO</t>
  </si>
  <si>
    <t xml:space="preserve">           Atención: Sr. Piero Eduardo Ghezzi Solís</t>
  </si>
  <si>
    <t xml:space="preserve"> TDR/mfm/due/jsr</t>
  </si>
  <si>
    <t xml:space="preserve">Atico </t>
  </si>
  <si>
    <t xml:space="preserve">Planchada </t>
  </si>
  <si>
    <t xml:space="preserve">Mollendo </t>
  </si>
  <si>
    <t xml:space="preserve">Ilo </t>
  </si>
  <si>
    <t>Callao, 19 mayo del 2014</t>
  </si>
  <si>
    <t xml:space="preserve">        Fecha  : 18/05/2014</t>
  </si>
  <si>
    <t>R.M.N° 087-2014-PRODUCE, R.M.N° 089-2014-PRODUCE,  R.M.N° 109-2014-PRODUCE, R.M.N° 123-2014-PRODUCE, R.M.N° 145-2014-PRODUCE, R.M.N° 146-2014-PRODUCE, R.M.N° 155-2014-PRODUCE</t>
  </si>
  <si>
    <t>12.0 y 13.0</t>
  </si>
  <si>
    <t>13.0, 16.0 y 10.5</t>
  </si>
  <si>
    <t>13.5 y 11.5</t>
  </si>
  <si>
    <t>14.0 y 11.0</t>
  </si>
  <si>
    <t>S/M</t>
  </si>
</sst>
</file>

<file path=xl/styles.xml><?xml version="1.0" encoding="utf-8"?>
<styleSheet xmlns="http://schemas.openxmlformats.org/spreadsheetml/2006/main">
  <numFmts count="4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9" fillId="7" borderId="1" applyNumberFormat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Alignment="1" applyProtection="1">
      <alignment/>
      <protection locked="0"/>
    </xf>
    <xf numFmtId="1" fontId="18" fillId="0" borderId="0" xfId="61" applyNumberFormat="1" applyFont="1" applyFill="1" applyBorder="1" applyAlignment="1" applyProtection="1">
      <alignment horizontal="right"/>
      <protection locked="0"/>
    </xf>
    <xf numFmtId="1" fontId="18" fillId="0" borderId="0" xfId="61" applyNumberFormat="1" applyFont="1" applyFill="1" applyBorder="1" applyAlignment="1" applyProtection="1" quotePrefix="1">
      <alignment/>
      <protection locked="0"/>
    </xf>
    <xf numFmtId="1" fontId="18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5" zoomScaleNormal="25" zoomScalePageLayoutView="0" workbookViewId="0" topLeftCell="A1">
      <selection activeCell="AA19" sqref="AA1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8" width="16.421875" style="2" customWidth="1"/>
    <col min="9" max="9" width="19.57421875" style="2" bestFit="1" customWidth="1"/>
    <col min="10" max="10" width="16.57421875" style="2" bestFit="1" customWidth="1"/>
    <col min="11" max="16" width="16.421875" style="2" customWidth="1"/>
    <col min="17" max="17" width="18.7109375" style="2" customWidth="1"/>
    <col min="18" max="18" width="16.421875" style="2" customWidth="1"/>
    <col min="19" max="20" width="18.7109375" style="2" customWidth="1"/>
    <col min="21" max="21" width="34.7109375" style="2" customWidth="1"/>
    <col min="22" max="22" width="24.421875" style="2" customWidth="1"/>
    <col min="23" max="24" width="24.00390625" style="2" customWidth="1"/>
    <col min="25" max="25" width="21.28125" style="2" customWidth="1"/>
    <col min="26" max="26" width="20.421875" style="2" customWidth="1"/>
    <col min="27" max="27" width="25.00390625" style="2" customWidth="1"/>
    <col min="28" max="28" width="16.421875" style="2" customWidth="1"/>
    <col min="29" max="29" width="23.28125" style="2" customWidth="1"/>
    <col min="30" max="38" width="14.7109375" style="2" customWidth="1"/>
    <col min="39" max="40" width="18.7109375" style="2" customWidth="1"/>
    <col min="41" max="41" width="23.28125" style="2" customWidth="1"/>
    <col min="42" max="42" width="21.140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6" t="s">
        <v>54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35.2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7" t="s">
        <v>44</v>
      </c>
      <c r="AN4" s="97"/>
      <c r="AO4" s="97"/>
      <c r="AP4" s="97"/>
      <c r="AQ4" s="97"/>
    </row>
    <row r="5" spans="2:43" s="10" customFormat="1" ht="38.25" customHeight="1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98"/>
      <c r="AP5" s="98"/>
      <c r="AQ5" s="98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9" t="s">
        <v>61</v>
      </c>
      <c r="AP6" s="99"/>
      <c r="AQ6" s="99"/>
    </row>
    <row r="7" spans="2:43" ht="21.75" customHeight="1">
      <c r="B7" s="15" t="s">
        <v>2</v>
      </c>
      <c r="C7" s="12" t="s">
        <v>62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2" t="s">
        <v>4</v>
      </c>
      <c r="D8" s="93"/>
      <c r="E8" s="92" t="s">
        <v>5</v>
      </c>
      <c r="F8" s="93"/>
      <c r="G8" s="94" t="s">
        <v>6</v>
      </c>
      <c r="H8" s="101"/>
      <c r="I8" s="92" t="s">
        <v>46</v>
      </c>
      <c r="J8" s="100"/>
      <c r="K8" s="92" t="s">
        <v>7</v>
      </c>
      <c r="L8" s="100"/>
      <c r="M8" s="92" t="s">
        <v>8</v>
      </c>
      <c r="N8" s="100"/>
      <c r="O8" s="92" t="s">
        <v>9</v>
      </c>
      <c r="P8" s="100"/>
      <c r="Q8" s="92" t="s">
        <v>10</v>
      </c>
      <c r="R8" s="93"/>
      <c r="S8" s="92" t="s">
        <v>11</v>
      </c>
      <c r="T8" s="93"/>
      <c r="U8" s="92" t="s">
        <v>12</v>
      </c>
      <c r="V8" s="93"/>
      <c r="W8" s="92" t="s">
        <v>13</v>
      </c>
      <c r="X8" s="93"/>
      <c r="Y8" s="94" t="s">
        <v>14</v>
      </c>
      <c r="Z8" s="95"/>
      <c r="AA8" s="94" t="s">
        <v>47</v>
      </c>
      <c r="AB8" s="95"/>
      <c r="AC8" s="102" t="s">
        <v>15</v>
      </c>
      <c r="AD8" s="93"/>
      <c r="AE8" s="102" t="s">
        <v>56</v>
      </c>
      <c r="AF8" s="93"/>
      <c r="AG8" s="102" t="s">
        <v>57</v>
      </c>
      <c r="AH8" s="93"/>
      <c r="AI8" s="102" t="s">
        <v>43</v>
      </c>
      <c r="AJ8" s="93"/>
      <c r="AK8" s="102" t="s">
        <v>58</v>
      </c>
      <c r="AL8" s="93"/>
      <c r="AM8" s="92" t="s">
        <v>59</v>
      </c>
      <c r="AN8" s="93"/>
      <c r="AO8" s="103" t="s">
        <v>16</v>
      </c>
      <c r="AP8" s="104"/>
      <c r="AQ8" s="52" t="s">
        <v>17</v>
      </c>
      <c r="AT8" s="73"/>
    </row>
    <row r="9" spans="2:46" s="53" customFormat="1" ht="36" customHeight="1">
      <c r="B9" s="62"/>
      <c r="C9" s="54" t="s">
        <v>18</v>
      </c>
      <c r="D9" s="54" t="s">
        <v>19</v>
      </c>
      <c r="E9" s="55" t="s">
        <v>18</v>
      </c>
      <c r="F9" s="54" t="s">
        <v>19</v>
      </c>
      <c r="G9" s="54" t="s">
        <v>18</v>
      </c>
      <c r="H9" s="54" t="s">
        <v>19</v>
      </c>
      <c r="I9" s="60" t="s">
        <v>18</v>
      </c>
      <c r="J9" s="61" t="s">
        <v>19</v>
      </c>
      <c r="K9" s="55" t="s">
        <v>18</v>
      </c>
      <c r="L9" s="56" t="s">
        <v>19</v>
      </c>
      <c r="M9" s="55" t="s">
        <v>18</v>
      </c>
      <c r="N9" s="56" t="s">
        <v>19</v>
      </c>
      <c r="O9" s="56" t="s">
        <v>18</v>
      </c>
      <c r="P9" s="56" t="s">
        <v>19</v>
      </c>
      <c r="Q9" s="55" t="s">
        <v>18</v>
      </c>
      <c r="R9" s="56" t="s">
        <v>19</v>
      </c>
      <c r="S9" s="55" t="s">
        <v>18</v>
      </c>
      <c r="T9" s="56" t="s">
        <v>19</v>
      </c>
      <c r="U9" s="55" t="s">
        <v>18</v>
      </c>
      <c r="V9" s="56" t="s">
        <v>19</v>
      </c>
      <c r="W9" s="54" t="s">
        <v>18</v>
      </c>
      <c r="X9" s="50" t="s">
        <v>19</v>
      </c>
      <c r="Y9" s="54" t="s">
        <v>18</v>
      </c>
      <c r="Z9" s="50" t="s">
        <v>19</v>
      </c>
      <c r="AA9" s="54" t="s">
        <v>18</v>
      </c>
      <c r="AB9" s="54" t="s">
        <v>19</v>
      </c>
      <c r="AC9" s="54" t="s">
        <v>18</v>
      </c>
      <c r="AD9" s="51" t="s">
        <v>19</v>
      </c>
      <c r="AE9" s="51" t="s">
        <v>18</v>
      </c>
      <c r="AF9" s="54" t="s">
        <v>19</v>
      </c>
      <c r="AG9" s="51" t="s">
        <v>18</v>
      </c>
      <c r="AH9" s="54" t="s">
        <v>19</v>
      </c>
      <c r="AI9" s="51" t="s">
        <v>18</v>
      </c>
      <c r="AJ9" s="54" t="s">
        <v>19</v>
      </c>
      <c r="AK9" s="54" t="s">
        <v>18</v>
      </c>
      <c r="AL9" s="51" t="s">
        <v>19</v>
      </c>
      <c r="AM9" s="54" t="s">
        <v>18</v>
      </c>
      <c r="AN9" s="54" t="s">
        <v>19</v>
      </c>
      <c r="AO9" s="56" t="s">
        <v>18</v>
      </c>
      <c r="AP9" s="54" t="s">
        <v>19</v>
      </c>
      <c r="AQ9" s="57"/>
      <c r="AT9" s="74"/>
    </row>
    <row r="10" spans="2:46" ht="50.25" customHeight="1">
      <c r="B10" s="20" t="s">
        <v>20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665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1220</v>
      </c>
      <c r="R10" s="64">
        <v>20</v>
      </c>
      <c r="S10" s="64">
        <v>1285</v>
      </c>
      <c r="T10" s="64">
        <v>163</v>
      </c>
      <c r="U10" s="64">
        <v>1390</v>
      </c>
      <c r="V10" s="64">
        <v>285</v>
      </c>
      <c r="W10" s="64">
        <v>1375</v>
      </c>
      <c r="X10" s="64">
        <v>845</v>
      </c>
      <c r="Y10" s="64">
        <v>3238</v>
      </c>
      <c r="Z10" s="64">
        <v>2551</v>
      </c>
      <c r="AA10" s="64">
        <v>2280</v>
      </c>
      <c r="AB10" s="64">
        <v>0</v>
      </c>
      <c r="AC10" s="64">
        <v>10243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235</v>
      </c>
      <c r="AN10" s="64">
        <v>0</v>
      </c>
      <c r="AO10" s="65">
        <f>SUMIF($C$9:$AN$9,"I.Mad",B10:AM10)</f>
        <v>21931</v>
      </c>
      <c r="AP10" s="65">
        <f aca="true" t="shared" si="0" ref="AO10:AP12">SUMIF($C$9:$AN$9,"I.Mad",C10:AN10)</f>
        <v>3864</v>
      </c>
      <c r="AQ10" s="65">
        <f>SUM(AO10:AP10)</f>
        <v>25795</v>
      </c>
      <c r="AS10" s="31"/>
      <c r="AT10" s="75"/>
    </row>
    <row r="11" spans="2:48" ht="50.25" customHeight="1">
      <c r="B11" s="21" t="s">
        <v>21</v>
      </c>
      <c r="C11" s="66" t="s">
        <v>22</v>
      </c>
      <c r="D11" s="66" t="s">
        <v>22</v>
      </c>
      <c r="E11" s="66" t="s">
        <v>22</v>
      </c>
      <c r="F11" s="66" t="s">
        <v>22</v>
      </c>
      <c r="G11" s="66" t="s">
        <v>22</v>
      </c>
      <c r="H11" s="66" t="s">
        <v>22</v>
      </c>
      <c r="I11" s="66">
        <v>1</v>
      </c>
      <c r="J11" s="66" t="s">
        <v>22</v>
      </c>
      <c r="K11" s="66" t="s">
        <v>22</v>
      </c>
      <c r="L11" s="66" t="s">
        <v>22</v>
      </c>
      <c r="M11" s="66" t="s">
        <v>22</v>
      </c>
      <c r="N11" s="66" t="s">
        <v>22</v>
      </c>
      <c r="O11" s="66" t="s">
        <v>22</v>
      </c>
      <c r="P11" s="66" t="s">
        <v>22</v>
      </c>
      <c r="Q11" s="66">
        <v>9</v>
      </c>
      <c r="R11" s="66">
        <v>1</v>
      </c>
      <c r="S11" s="66">
        <v>13</v>
      </c>
      <c r="T11" s="66">
        <v>4</v>
      </c>
      <c r="U11" s="66">
        <v>7</v>
      </c>
      <c r="V11" s="64">
        <v>3</v>
      </c>
      <c r="W11" s="66">
        <v>11</v>
      </c>
      <c r="X11" s="66">
        <v>20</v>
      </c>
      <c r="Y11" s="66">
        <v>43</v>
      </c>
      <c r="Z11" s="66">
        <v>62</v>
      </c>
      <c r="AA11" s="66">
        <v>11</v>
      </c>
      <c r="AB11" s="66" t="s">
        <v>22</v>
      </c>
      <c r="AC11" s="66">
        <v>39</v>
      </c>
      <c r="AD11" s="66" t="s">
        <v>22</v>
      </c>
      <c r="AE11" s="66" t="s">
        <v>22</v>
      </c>
      <c r="AF11" s="66" t="s">
        <v>22</v>
      </c>
      <c r="AG11" s="66" t="s">
        <v>22</v>
      </c>
      <c r="AH11" s="66" t="s">
        <v>22</v>
      </c>
      <c r="AI11" s="66" t="s">
        <v>22</v>
      </c>
      <c r="AJ11" s="66" t="s">
        <v>22</v>
      </c>
      <c r="AK11" s="66" t="s">
        <v>22</v>
      </c>
      <c r="AL11" s="66" t="s">
        <v>22</v>
      </c>
      <c r="AM11" s="66">
        <v>4</v>
      </c>
      <c r="AN11" s="66" t="s">
        <v>22</v>
      </c>
      <c r="AO11" s="65">
        <f t="shared" si="0"/>
        <v>138</v>
      </c>
      <c r="AP11" s="65">
        <f t="shared" si="0"/>
        <v>90</v>
      </c>
      <c r="AQ11" s="65">
        <f>SUM(AO11:AP11)</f>
        <v>228</v>
      </c>
      <c r="AT11" s="22"/>
      <c r="AU11" s="22"/>
      <c r="AV11" s="22"/>
    </row>
    <row r="12" spans="2:48" ht="50.25" customHeight="1">
      <c r="B12" s="21" t="s">
        <v>23</v>
      </c>
      <c r="C12" s="66" t="s">
        <v>22</v>
      </c>
      <c r="D12" s="66" t="s">
        <v>22</v>
      </c>
      <c r="E12" s="66" t="s">
        <v>22</v>
      </c>
      <c r="F12" s="66" t="s">
        <v>22</v>
      </c>
      <c r="G12" s="66" t="s">
        <v>22</v>
      </c>
      <c r="H12" s="66" t="s">
        <v>22</v>
      </c>
      <c r="I12" s="65" t="s">
        <v>67</v>
      </c>
      <c r="J12" s="66" t="s">
        <v>22</v>
      </c>
      <c r="K12" s="66" t="s">
        <v>22</v>
      </c>
      <c r="L12" s="66" t="s">
        <v>22</v>
      </c>
      <c r="M12" s="66" t="s">
        <v>22</v>
      </c>
      <c r="N12" s="66" t="s">
        <v>22</v>
      </c>
      <c r="O12" s="66" t="s">
        <v>22</v>
      </c>
      <c r="P12" s="66" t="s">
        <v>22</v>
      </c>
      <c r="Q12" s="66">
        <v>4</v>
      </c>
      <c r="R12" s="66">
        <v>1</v>
      </c>
      <c r="S12" s="66">
        <v>6</v>
      </c>
      <c r="T12" s="66">
        <v>3</v>
      </c>
      <c r="U12" s="66">
        <v>3</v>
      </c>
      <c r="V12" s="66">
        <v>1</v>
      </c>
      <c r="W12" s="66">
        <v>3</v>
      </c>
      <c r="X12" s="66">
        <v>7</v>
      </c>
      <c r="Y12" s="66">
        <v>5</v>
      </c>
      <c r="Z12" s="66">
        <v>10</v>
      </c>
      <c r="AA12" s="66">
        <v>5</v>
      </c>
      <c r="AB12" s="66" t="s">
        <v>22</v>
      </c>
      <c r="AC12" s="66">
        <v>12</v>
      </c>
      <c r="AD12" s="66" t="s">
        <v>22</v>
      </c>
      <c r="AE12" s="66" t="s">
        <v>22</v>
      </c>
      <c r="AF12" s="66" t="s">
        <v>22</v>
      </c>
      <c r="AG12" s="66" t="s">
        <v>22</v>
      </c>
      <c r="AH12" s="66" t="s">
        <v>22</v>
      </c>
      <c r="AI12" s="66" t="s">
        <v>22</v>
      </c>
      <c r="AJ12" s="66" t="s">
        <v>22</v>
      </c>
      <c r="AK12" s="66" t="s">
        <v>22</v>
      </c>
      <c r="AL12" s="66" t="s">
        <v>22</v>
      </c>
      <c r="AM12" s="66">
        <v>4</v>
      </c>
      <c r="AN12" s="66" t="s">
        <v>22</v>
      </c>
      <c r="AO12" s="65">
        <f t="shared" si="0"/>
        <v>42</v>
      </c>
      <c r="AP12" s="65">
        <f t="shared" si="0"/>
        <v>22</v>
      </c>
      <c r="AQ12" s="65">
        <f>SUM(AO12:AP12)</f>
        <v>64</v>
      </c>
      <c r="AT12" s="22"/>
      <c r="AU12" s="22"/>
      <c r="AV12" s="22"/>
    </row>
    <row r="13" spans="2:48" ht="50.25" customHeight="1">
      <c r="B13" s="21" t="s">
        <v>24</v>
      </c>
      <c r="C13" s="66" t="s">
        <v>22</v>
      </c>
      <c r="D13" s="66" t="s">
        <v>22</v>
      </c>
      <c r="E13" s="66" t="s">
        <v>22</v>
      </c>
      <c r="F13" s="66" t="s">
        <v>22</v>
      </c>
      <c r="G13" s="66" t="s">
        <v>22</v>
      </c>
      <c r="H13" s="66" t="s">
        <v>22</v>
      </c>
      <c r="I13" s="66" t="s">
        <v>22</v>
      </c>
      <c r="J13" s="66" t="s">
        <v>22</v>
      </c>
      <c r="K13" s="66" t="s">
        <v>22</v>
      </c>
      <c r="L13" s="66" t="s">
        <v>22</v>
      </c>
      <c r="M13" s="66" t="s">
        <v>22</v>
      </c>
      <c r="N13" s="66" t="s">
        <v>22</v>
      </c>
      <c r="O13" s="66" t="s">
        <v>22</v>
      </c>
      <c r="P13" s="66" t="s">
        <v>22</v>
      </c>
      <c r="Q13" s="66">
        <v>4.526395404006559</v>
      </c>
      <c r="R13" s="66">
        <v>1</v>
      </c>
      <c r="S13" s="66">
        <v>2.1124950194050185</v>
      </c>
      <c r="T13" s="66">
        <v>5.401189266935996</v>
      </c>
      <c r="U13" s="66">
        <v>10.781099932286775</v>
      </c>
      <c r="V13" s="66">
        <v>25.683060109289617</v>
      </c>
      <c r="W13" s="66">
        <v>1.7491258892768289</v>
      </c>
      <c r="X13" s="66">
        <v>6.1559326718811755</v>
      </c>
      <c r="Y13" s="66">
        <v>0</v>
      </c>
      <c r="Z13" s="66">
        <v>0</v>
      </c>
      <c r="AA13" s="66">
        <v>35.19</v>
      </c>
      <c r="AB13" s="66" t="s">
        <v>22</v>
      </c>
      <c r="AC13" s="66">
        <v>20.28</v>
      </c>
      <c r="AD13" s="66" t="s">
        <v>22</v>
      </c>
      <c r="AE13" s="66" t="s">
        <v>22</v>
      </c>
      <c r="AF13" s="66" t="s">
        <v>22</v>
      </c>
      <c r="AG13" s="66" t="s">
        <v>22</v>
      </c>
      <c r="AH13" s="66" t="s">
        <v>22</v>
      </c>
      <c r="AI13" s="66" t="s">
        <v>22</v>
      </c>
      <c r="AJ13" s="66" t="s">
        <v>22</v>
      </c>
      <c r="AK13" s="66" t="s">
        <v>22</v>
      </c>
      <c r="AL13" s="66" t="s">
        <v>22</v>
      </c>
      <c r="AM13" s="66">
        <v>0</v>
      </c>
      <c r="AN13" s="66" t="s">
        <v>22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25</v>
      </c>
      <c r="C14" s="72" t="s">
        <v>22</v>
      </c>
      <c r="D14" s="72" t="s">
        <v>22</v>
      </c>
      <c r="E14" s="72" t="s">
        <v>22</v>
      </c>
      <c r="F14" s="72" t="s">
        <v>22</v>
      </c>
      <c r="G14" s="72" t="s">
        <v>22</v>
      </c>
      <c r="H14" s="72" t="s">
        <v>22</v>
      </c>
      <c r="I14" s="72" t="s">
        <v>22</v>
      </c>
      <c r="J14" s="72" t="s">
        <v>22</v>
      </c>
      <c r="K14" s="72" t="s">
        <v>22</v>
      </c>
      <c r="L14" s="72" t="s">
        <v>22</v>
      </c>
      <c r="M14" s="72" t="s">
        <v>22</v>
      </c>
      <c r="N14" s="72" t="s">
        <v>22</v>
      </c>
      <c r="O14" s="72" t="s">
        <v>22</v>
      </c>
      <c r="P14" s="72" t="s">
        <v>22</v>
      </c>
      <c r="Q14" s="72">
        <v>13</v>
      </c>
      <c r="R14" s="72">
        <v>13.5</v>
      </c>
      <c r="S14" s="91">
        <v>13.5</v>
      </c>
      <c r="T14" s="72">
        <v>13</v>
      </c>
      <c r="U14" s="39" t="s">
        <v>64</v>
      </c>
      <c r="V14" s="39" t="s">
        <v>65</v>
      </c>
      <c r="W14" s="39" t="s">
        <v>66</v>
      </c>
      <c r="X14" s="39" t="s">
        <v>65</v>
      </c>
      <c r="Y14" s="72">
        <v>13.5</v>
      </c>
      <c r="Z14" s="72">
        <v>13.5</v>
      </c>
      <c r="AA14" s="39" t="s">
        <v>63</v>
      </c>
      <c r="AB14" s="72" t="s">
        <v>22</v>
      </c>
      <c r="AC14" s="71">
        <v>13</v>
      </c>
      <c r="AD14" s="72" t="s">
        <v>22</v>
      </c>
      <c r="AE14" s="72" t="s">
        <v>22</v>
      </c>
      <c r="AF14" s="72" t="s">
        <v>22</v>
      </c>
      <c r="AG14" s="72" t="s">
        <v>22</v>
      </c>
      <c r="AH14" s="72" t="s">
        <v>22</v>
      </c>
      <c r="AI14" s="72" t="s">
        <v>22</v>
      </c>
      <c r="AJ14" s="72" t="s">
        <v>22</v>
      </c>
      <c r="AK14" s="72" t="s">
        <v>22</v>
      </c>
      <c r="AL14" s="72" t="s">
        <v>22</v>
      </c>
      <c r="AM14" s="72">
        <v>14.5</v>
      </c>
      <c r="AN14" s="72" t="s">
        <v>22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26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8"/>
      <c r="AB15" s="4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27</v>
      </c>
      <c r="C17" s="66" t="s">
        <v>22</v>
      </c>
      <c r="D17" s="66" t="s">
        <v>22</v>
      </c>
      <c r="E17" s="66" t="s">
        <v>22</v>
      </c>
      <c r="F17" s="66" t="s">
        <v>22</v>
      </c>
      <c r="G17" s="66" t="s">
        <v>22</v>
      </c>
      <c r="H17" s="66" t="s">
        <v>22</v>
      </c>
      <c r="I17" s="66" t="s">
        <v>22</v>
      </c>
      <c r="J17" s="66" t="s">
        <v>22</v>
      </c>
      <c r="K17" s="66" t="s">
        <v>22</v>
      </c>
      <c r="L17" s="66" t="s">
        <v>22</v>
      </c>
      <c r="M17" s="66" t="s">
        <v>22</v>
      </c>
      <c r="N17" s="66" t="s">
        <v>22</v>
      </c>
      <c r="O17" s="66" t="s">
        <v>22</v>
      </c>
      <c r="P17" s="66" t="s">
        <v>22</v>
      </c>
      <c r="Q17" s="66" t="s">
        <v>22</v>
      </c>
      <c r="R17" s="66" t="s">
        <v>22</v>
      </c>
      <c r="S17" s="66" t="s">
        <v>22</v>
      </c>
      <c r="T17" s="66" t="s">
        <v>22</v>
      </c>
      <c r="U17" s="66" t="s">
        <v>22</v>
      </c>
      <c r="V17" s="66" t="s">
        <v>22</v>
      </c>
      <c r="W17" s="66" t="s">
        <v>22</v>
      </c>
      <c r="X17" s="66" t="s">
        <v>22</v>
      </c>
      <c r="Y17" s="66" t="s">
        <v>22</v>
      </c>
      <c r="Z17" s="66" t="s">
        <v>22</v>
      </c>
      <c r="AA17" s="66" t="s">
        <v>22</v>
      </c>
      <c r="AB17" s="66" t="s">
        <v>22</v>
      </c>
      <c r="AC17" s="66" t="s">
        <v>22</v>
      </c>
      <c r="AD17" s="66" t="s">
        <v>22</v>
      </c>
      <c r="AE17" s="66" t="s">
        <v>22</v>
      </c>
      <c r="AF17" s="66" t="s">
        <v>22</v>
      </c>
      <c r="AG17" s="66" t="s">
        <v>22</v>
      </c>
      <c r="AH17" s="66" t="s">
        <v>22</v>
      </c>
      <c r="AI17" s="66" t="s">
        <v>22</v>
      </c>
      <c r="AJ17" s="66" t="s">
        <v>22</v>
      </c>
      <c r="AK17" s="66" t="s">
        <v>22</v>
      </c>
      <c r="AL17" s="66" t="s">
        <v>22</v>
      </c>
      <c r="AM17" s="66" t="s">
        <v>22</v>
      </c>
      <c r="AN17" s="66" t="s">
        <v>22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23</v>
      </c>
      <c r="C18" s="66" t="s">
        <v>22</v>
      </c>
      <c r="D18" s="66" t="s">
        <v>22</v>
      </c>
      <c r="E18" s="66" t="s">
        <v>22</v>
      </c>
      <c r="F18" s="66" t="s">
        <v>22</v>
      </c>
      <c r="G18" s="66" t="s">
        <v>22</v>
      </c>
      <c r="H18" s="66" t="s">
        <v>22</v>
      </c>
      <c r="I18" s="66" t="s">
        <v>22</v>
      </c>
      <c r="J18" s="66" t="s">
        <v>22</v>
      </c>
      <c r="K18" s="66" t="s">
        <v>22</v>
      </c>
      <c r="L18" s="66" t="s">
        <v>22</v>
      </c>
      <c r="M18" s="66" t="s">
        <v>22</v>
      </c>
      <c r="N18" s="66" t="s">
        <v>22</v>
      </c>
      <c r="O18" s="66" t="s">
        <v>22</v>
      </c>
      <c r="P18" s="66" t="s">
        <v>22</v>
      </c>
      <c r="Q18" s="66" t="s">
        <v>22</v>
      </c>
      <c r="R18" s="66" t="s">
        <v>22</v>
      </c>
      <c r="S18" s="66" t="s">
        <v>22</v>
      </c>
      <c r="T18" s="66" t="s">
        <v>22</v>
      </c>
      <c r="U18" s="66" t="s">
        <v>22</v>
      </c>
      <c r="V18" s="66" t="s">
        <v>22</v>
      </c>
      <c r="W18" s="66" t="s">
        <v>22</v>
      </c>
      <c r="X18" s="66" t="s">
        <v>22</v>
      </c>
      <c r="Y18" s="66" t="s">
        <v>22</v>
      </c>
      <c r="Z18" s="66" t="s">
        <v>22</v>
      </c>
      <c r="AA18" s="66" t="s">
        <v>22</v>
      </c>
      <c r="AB18" s="66" t="s">
        <v>22</v>
      </c>
      <c r="AC18" s="66" t="s">
        <v>22</v>
      </c>
      <c r="AD18" s="66" t="s">
        <v>22</v>
      </c>
      <c r="AE18" s="66" t="s">
        <v>22</v>
      </c>
      <c r="AF18" s="66" t="s">
        <v>22</v>
      </c>
      <c r="AG18" s="66" t="s">
        <v>22</v>
      </c>
      <c r="AH18" s="66" t="s">
        <v>22</v>
      </c>
      <c r="AI18" s="66" t="s">
        <v>22</v>
      </c>
      <c r="AJ18" s="66" t="s">
        <v>22</v>
      </c>
      <c r="AK18" s="66" t="s">
        <v>22</v>
      </c>
      <c r="AL18" s="66" t="s">
        <v>22</v>
      </c>
      <c r="AM18" s="66" t="s">
        <v>22</v>
      </c>
      <c r="AN18" s="66" t="s">
        <v>22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24</v>
      </c>
      <c r="C19" s="66" t="s">
        <v>22</v>
      </c>
      <c r="D19" s="66" t="s">
        <v>22</v>
      </c>
      <c r="E19" s="66" t="s">
        <v>22</v>
      </c>
      <c r="F19" s="66" t="s">
        <v>22</v>
      </c>
      <c r="G19" s="66" t="s">
        <v>22</v>
      </c>
      <c r="H19" s="66" t="s">
        <v>22</v>
      </c>
      <c r="I19" s="66" t="s">
        <v>22</v>
      </c>
      <c r="J19" s="66" t="s">
        <v>22</v>
      </c>
      <c r="K19" s="66" t="s">
        <v>22</v>
      </c>
      <c r="L19" s="66" t="s">
        <v>22</v>
      </c>
      <c r="M19" s="66" t="s">
        <v>22</v>
      </c>
      <c r="N19" s="66" t="s">
        <v>22</v>
      </c>
      <c r="O19" s="66" t="s">
        <v>22</v>
      </c>
      <c r="P19" s="66" t="s">
        <v>22</v>
      </c>
      <c r="Q19" s="66" t="s">
        <v>22</v>
      </c>
      <c r="R19" s="66" t="s">
        <v>22</v>
      </c>
      <c r="S19" s="66" t="s">
        <v>22</v>
      </c>
      <c r="T19" s="66" t="s">
        <v>22</v>
      </c>
      <c r="U19" s="66" t="s">
        <v>22</v>
      </c>
      <c r="V19" s="66" t="s">
        <v>22</v>
      </c>
      <c r="W19" s="66" t="s">
        <v>22</v>
      </c>
      <c r="X19" s="66" t="s">
        <v>22</v>
      </c>
      <c r="Y19" s="66" t="s">
        <v>22</v>
      </c>
      <c r="Z19" s="66" t="s">
        <v>22</v>
      </c>
      <c r="AA19" s="66" t="s">
        <v>22</v>
      </c>
      <c r="AB19" s="66" t="s">
        <v>22</v>
      </c>
      <c r="AC19" s="66" t="s">
        <v>22</v>
      </c>
      <c r="AD19" s="66" t="s">
        <v>22</v>
      </c>
      <c r="AE19" s="66" t="s">
        <v>22</v>
      </c>
      <c r="AF19" s="66" t="s">
        <v>22</v>
      </c>
      <c r="AG19" s="66" t="s">
        <v>22</v>
      </c>
      <c r="AH19" s="66" t="s">
        <v>22</v>
      </c>
      <c r="AI19" s="66" t="s">
        <v>22</v>
      </c>
      <c r="AJ19" s="66" t="s">
        <v>22</v>
      </c>
      <c r="AK19" s="66" t="s">
        <v>22</v>
      </c>
      <c r="AL19" s="66" t="s">
        <v>22</v>
      </c>
      <c r="AM19" s="66" t="s">
        <v>22</v>
      </c>
      <c r="AN19" s="66" t="s">
        <v>22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28</v>
      </c>
      <c r="C20" s="66" t="s">
        <v>22</v>
      </c>
      <c r="D20" s="66" t="s">
        <v>22</v>
      </c>
      <c r="E20" s="66" t="s">
        <v>22</v>
      </c>
      <c r="F20" s="66" t="s">
        <v>22</v>
      </c>
      <c r="G20" s="66" t="s">
        <v>22</v>
      </c>
      <c r="H20" s="66" t="s">
        <v>22</v>
      </c>
      <c r="I20" s="66" t="s">
        <v>22</v>
      </c>
      <c r="J20" s="66" t="s">
        <v>22</v>
      </c>
      <c r="K20" s="66" t="s">
        <v>22</v>
      </c>
      <c r="L20" s="66" t="s">
        <v>22</v>
      </c>
      <c r="M20" s="66" t="s">
        <v>22</v>
      </c>
      <c r="N20" s="66" t="s">
        <v>22</v>
      </c>
      <c r="O20" s="66" t="s">
        <v>22</v>
      </c>
      <c r="P20" s="66" t="s">
        <v>22</v>
      </c>
      <c r="Q20" s="66" t="s">
        <v>22</v>
      </c>
      <c r="R20" s="66" t="s">
        <v>22</v>
      </c>
      <c r="S20" s="66" t="s">
        <v>22</v>
      </c>
      <c r="T20" s="66" t="s">
        <v>22</v>
      </c>
      <c r="U20" s="66" t="s">
        <v>22</v>
      </c>
      <c r="V20" s="66" t="s">
        <v>22</v>
      </c>
      <c r="W20" s="66" t="s">
        <v>22</v>
      </c>
      <c r="X20" s="66" t="s">
        <v>22</v>
      </c>
      <c r="Y20" s="66" t="s">
        <v>22</v>
      </c>
      <c r="Z20" s="66" t="s">
        <v>22</v>
      </c>
      <c r="AA20" s="66" t="s">
        <v>22</v>
      </c>
      <c r="AB20" s="66" t="s">
        <v>22</v>
      </c>
      <c r="AC20" s="66" t="s">
        <v>22</v>
      </c>
      <c r="AD20" s="66" t="s">
        <v>22</v>
      </c>
      <c r="AE20" s="66" t="s">
        <v>22</v>
      </c>
      <c r="AF20" s="66" t="s">
        <v>22</v>
      </c>
      <c r="AG20" s="66" t="s">
        <v>22</v>
      </c>
      <c r="AH20" s="66" t="s">
        <v>22</v>
      </c>
      <c r="AI20" s="66" t="s">
        <v>22</v>
      </c>
      <c r="AJ20" s="66" t="s">
        <v>22</v>
      </c>
      <c r="AK20" s="66" t="s">
        <v>22</v>
      </c>
      <c r="AL20" s="66" t="s">
        <v>22</v>
      </c>
      <c r="AM20" s="66" t="s">
        <v>22</v>
      </c>
      <c r="AN20" s="66" t="s">
        <v>22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29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30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88"/>
      <c r="X22" s="69"/>
      <c r="Y22" s="88"/>
      <c r="Z22" s="69"/>
      <c r="AA22" s="69"/>
      <c r="AB22" s="69"/>
      <c r="AC22" s="69"/>
      <c r="AD22" s="69"/>
      <c r="AE22" s="69"/>
      <c r="AF22" s="69"/>
      <c r="AG22" s="88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31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>
        <v>2</v>
      </c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2</v>
      </c>
      <c r="AP23" s="69">
        <f t="shared" si="2"/>
        <v>0</v>
      </c>
      <c r="AQ23" s="69">
        <f t="shared" si="3"/>
        <v>2</v>
      </c>
      <c r="AT23" s="22"/>
      <c r="AU23" s="22"/>
      <c r="AV23" s="22"/>
    </row>
    <row r="24" spans="2:48" ht="50.25" customHeight="1">
      <c r="B24" s="24" t="s">
        <v>53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35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36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37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38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39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52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51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5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5</v>
      </c>
      <c r="AP35" s="69">
        <f t="shared" si="2"/>
        <v>0</v>
      </c>
      <c r="AQ35" s="69">
        <f t="shared" si="3"/>
        <v>5</v>
      </c>
    </row>
    <row r="36" spans="2:43" ht="50.25" customHeight="1">
      <c r="B36" s="24" t="s">
        <v>40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665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1220</v>
      </c>
      <c r="R36" s="69">
        <f t="shared" si="4"/>
        <v>20</v>
      </c>
      <c r="S36" s="69">
        <f t="shared" si="4"/>
        <v>1285</v>
      </c>
      <c r="T36" s="69">
        <f t="shared" si="4"/>
        <v>163</v>
      </c>
      <c r="U36" s="69">
        <f aca="true" t="shared" si="5" ref="U36:AA36">+SUM(U10,U16,U22:U35)</f>
        <v>1390</v>
      </c>
      <c r="V36" s="69">
        <f t="shared" si="5"/>
        <v>285</v>
      </c>
      <c r="W36" s="69">
        <f t="shared" si="5"/>
        <v>1375</v>
      </c>
      <c r="X36" s="69">
        <f t="shared" si="5"/>
        <v>845</v>
      </c>
      <c r="Y36" s="69">
        <f t="shared" si="5"/>
        <v>3238</v>
      </c>
      <c r="Z36" s="69">
        <f t="shared" si="5"/>
        <v>2551</v>
      </c>
      <c r="AA36" s="69">
        <f t="shared" si="5"/>
        <v>2280</v>
      </c>
      <c r="AB36" s="69">
        <f t="shared" si="4"/>
        <v>0</v>
      </c>
      <c r="AC36" s="69">
        <f t="shared" si="4"/>
        <v>10250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0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235</v>
      </c>
      <c r="AN36" s="69">
        <f t="shared" si="4"/>
        <v>0</v>
      </c>
      <c r="AO36" s="69">
        <f>SUM(AO10,AO16,AO22:AO35)</f>
        <v>21938</v>
      </c>
      <c r="AP36" s="69">
        <f>SUM(AP10,AP16,AP22:AP35)</f>
        <v>3864</v>
      </c>
      <c r="AQ36" s="69">
        <f>SUM(AO36:AP36)</f>
        <v>25802</v>
      </c>
    </row>
    <row r="37" spans="2:43" ht="50.25" customHeight="1">
      <c r="B37" s="20" t="s">
        <v>48</v>
      </c>
      <c r="C37" s="29"/>
      <c r="D37" s="29"/>
      <c r="E37" s="29"/>
      <c r="F37" s="71"/>
      <c r="G37" s="71">
        <v>20</v>
      </c>
      <c r="H37" s="71"/>
      <c r="I37" s="71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/>
      <c r="AN37" s="71"/>
      <c r="AO37" s="30"/>
      <c r="AP37" s="30"/>
      <c r="AQ37" s="9"/>
    </row>
    <row r="38" spans="2:43" ht="23.25">
      <c r="B38" s="25" t="s">
        <v>41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50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42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90"/>
      <c r="Z40" s="9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6" t="s">
        <v>55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90"/>
      <c r="Z41" s="90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60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9"/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2014-04-11T17:50:22Z</cp:lastPrinted>
  <dcterms:created xsi:type="dcterms:W3CDTF">2008-10-21T17:58:04Z</dcterms:created>
  <dcterms:modified xsi:type="dcterms:W3CDTF">2014-05-19T18:11:32Z</dcterms:modified>
  <cp:category/>
  <cp:version/>
  <cp:contentType/>
  <cp:contentStatus/>
</cp:coreProperties>
</file>