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<sst xmlns="http://schemas.openxmlformats.org/spreadsheetml/2006/main" count="341" uniqueCount="67">
  <si>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</si>
  <si>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</si>
  <si>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</si>
  <si>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</si>
  <si>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</si>
  <si>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</si>
  <si>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</si>
  <si>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</si>
  <si>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</si>
  <si>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</si>
  <si>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</si>
  <si>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</si>
  <si>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</si>
  <si>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</si>
  <si>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</si>
  <si>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</si>
  <si>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</si>
  <si>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</si>
  <si>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</si>
  <si>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</si>
  <si>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</si>
  <si>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</si>
  <si>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</si>
  <si>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</si>
  <si>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</si>
  <si>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</si>
  <si>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</si>
  <si>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</si>
  <si>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</si>
  <si>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</si>
  <si>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</si>
  <si>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</si>
  <si>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</si>
  <si>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</si>
  <si>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</si>
  <si>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</si>
  <si>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</si>
  <si>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</si>
  <si>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</si>
  <si>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</si>
  <si>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</si>
  <si>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</si>
  <si>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</si>
  <si>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</si>
  <si>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</si>
  <si>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</si>
  <si>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</si>
  <si>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</si>
  <si>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</si>
  <si>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</si>
  <si>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</si>
  <si>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</si>
  <si>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</si>
  <si>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</si>
  <si>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</si>
  <si>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</si>
  <si>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</si>
  <si>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</si>
  <si>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</si>
  <si>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</si>
  <si>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</si>
  <si>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</si>
  <si>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</si>
  <si>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>S/M</t>
  </si>
  <si>
    <t xml:space="preserve">           Atención: Sr. José  Urquizo Maggia</t>
  </si>
  <si>
    <t>Callao, 19 de  Diciembre del 2011</t>
  </si>
  <si>
    <t xml:space="preserve">        Fecha  : 18/12/2011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</si>
</sst>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E1">
      <selection activeCell="AQ10" sqref="AQ10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7.28125" style="0" customWidth="1"/>
    <col min="6" max="6" width="10.00390625" style="0" customWidth="1"/>
    <col min="7" max="7" width="11.140625" style="0" customWidth="1"/>
    <col min="8" max="8" width="8.140625" style="0" customWidth="1"/>
    <col min="9" max="9" width="11.7109375" style="0" customWidth="1"/>
    <col min="10" max="10" width="9.8515625" style="0" customWidth="1"/>
    <col min="11" max="11" width="9.140625" style="0" customWidth="1"/>
    <col min="12" max="12" width="8.00390625" style="0" customWidth="1"/>
    <col min="13" max="13" width="6.7109375" style="0" customWidth="1"/>
    <col min="14" max="14" width="6.00390625" style="0" customWidth="1"/>
    <col min="15" max="15" width="9.421875" style="0" customWidth="1"/>
    <col min="16" max="16" width="7.5742187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6.8515625" style="0" customWidth="1"/>
    <col min="21" max="22" width="9.00390625" style="0" customWidth="1"/>
    <col min="23" max="23" width="9.421875" style="0" customWidth="1"/>
    <col min="24" max="24" width="7.421875" style="0" customWidth="1"/>
    <col min="25" max="25" width="10.28125" style="0" customWidth="1"/>
    <col min="26" max="26" width="8.28125" style="0" customWidth="1"/>
    <col min="27" max="27" width="10.57421875" style="0" customWidth="1"/>
    <col min="28" max="28" width="7.28125" style="0" customWidth="1"/>
    <col min="29" max="29" width="10.28125" style="0" customWidth="1"/>
    <col min="30" max="30" width="6.57421875" style="0" customWidth="1"/>
    <col min="31" max="31" width="7.421875" style="0" customWidth="1"/>
    <col min="32" max="32" width="6.7109375" style="0" customWidth="1"/>
    <col min="33" max="33" width="7.00390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426</v>
      </c>
      <c r="D10" s="28">
        <v>0</v>
      </c>
      <c r="E10" s="28">
        <v>0</v>
      </c>
      <c r="F10" s="28">
        <v>2879</v>
      </c>
      <c r="G10" s="28">
        <v>9463</v>
      </c>
      <c r="H10" s="28">
        <v>151</v>
      </c>
      <c r="I10" s="28">
        <v>7419</v>
      </c>
      <c r="J10" s="28">
        <v>5394</v>
      </c>
      <c r="K10" s="28">
        <v>1831</v>
      </c>
      <c r="L10" s="28">
        <v>0</v>
      </c>
      <c r="M10" s="28">
        <v>0</v>
      </c>
      <c r="N10" s="28">
        <v>0</v>
      </c>
      <c r="O10" s="28">
        <v>1821</v>
      </c>
      <c r="P10" s="28">
        <v>111</v>
      </c>
      <c r="Q10" s="28">
        <v>3935</v>
      </c>
      <c r="R10" s="28">
        <v>175</v>
      </c>
      <c r="S10" s="28">
        <v>1070</v>
      </c>
      <c r="T10" s="28">
        <v>0</v>
      </c>
      <c r="U10" s="28">
        <v>1240</v>
      </c>
      <c r="V10" s="28">
        <v>115</v>
      </c>
      <c r="W10" s="28">
        <v>4445</v>
      </c>
      <c r="X10" s="28">
        <v>0</v>
      </c>
      <c r="Y10" s="28">
        <v>5353</v>
      </c>
      <c r="Z10" s="28">
        <v>232</v>
      </c>
      <c r="AA10" s="28">
        <v>3274</v>
      </c>
      <c r="AB10" s="28">
        <v>0</v>
      </c>
      <c r="AC10" s="28">
        <v>8863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49140</v>
      </c>
      <c r="AP10" s="28">
        <f>SUMIF($C$9:$AN$9,"I.Mad",C10:AN10)</f>
        <v>9057</v>
      </c>
      <c r="AQ10" s="28">
        <f>SUM(AO10:AP10)</f>
        <v>58197</v>
      </c>
    </row>
    <row r="11" spans="2:51" ht="20.25">
      <c r="B11" s="29" t="s">
        <v>28</v>
      </c>
      <c r="C11" s="30">
        <v>2</v>
      </c>
      <c r="D11" s="30" t="s">
        <v>29</v>
      </c>
      <c r="E11" s="30" t="s">
        <v>29</v>
      </c>
      <c r="F11" s="30">
        <v>57</v>
      </c>
      <c r="G11" s="30">
        <v>40</v>
      </c>
      <c r="H11" s="30">
        <v>2</v>
      </c>
      <c r="I11" s="30">
        <v>44</v>
      </c>
      <c r="J11" s="30">
        <v>91</v>
      </c>
      <c r="K11" s="30">
        <v>7</v>
      </c>
      <c r="L11" s="30" t="s">
        <v>29</v>
      </c>
      <c r="M11" s="30" t="s">
        <v>29</v>
      </c>
      <c r="N11" s="30" t="s">
        <v>29</v>
      </c>
      <c r="O11" s="30">
        <v>8</v>
      </c>
      <c r="P11" s="30">
        <v>1</v>
      </c>
      <c r="Q11" s="30">
        <v>16</v>
      </c>
      <c r="R11" s="30">
        <v>3</v>
      </c>
      <c r="S11" s="30">
        <v>3</v>
      </c>
      <c r="T11" s="30" t="s">
        <v>29</v>
      </c>
      <c r="U11" s="30">
        <v>4</v>
      </c>
      <c r="V11" s="30">
        <v>2</v>
      </c>
      <c r="W11" s="30">
        <v>12</v>
      </c>
      <c r="X11" s="30" t="s">
        <v>29</v>
      </c>
      <c r="Y11" s="30">
        <v>24</v>
      </c>
      <c r="Z11" s="30">
        <v>3</v>
      </c>
      <c r="AA11" s="30">
        <v>18</v>
      </c>
      <c r="AB11" s="30" t="s">
        <v>29</v>
      </c>
      <c r="AC11" s="30">
        <v>38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216</v>
      </c>
      <c r="AP11" s="28">
        <f>SUMIF($C$9:$AN$9,"I.Mad",C11:AN11)</f>
        <v>159</v>
      </c>
      <c r="AQ11" s="28">
        <f>SUM(AO11:AP11)</f>
        <v>375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 t="s">
        <v>29</v>
      </c>
      <c r="E12" s="30" t="s">
        <v>29</v>
      </c>
      <c r="F12" s="30">
        <v>8</v>
      </c>
      <c r="G12" s="30">
        <v>5</v>
      </c>
      <c r="H12" s="30">
        <v>1</v>
      </c>
      <c r="I12" s="30">
        <v>10</v>
      </c>
      <c r="J12" s="30">
        <v>4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4</v>
      </c>
      <c r="P12" s="30" t="s">
        <v>63</v>
      </c>
      <c r="Q12" s="30">
        <v>6</v>
      </c>
      <c r="R12" s="30" t="s">
        <v>63</v>
      </c>
      <c r="S12" s="30">
        <v>2</v>
      </c>
      <c r="T12" s="30" t="s">
        <v>29</v>
      </c>
      <c r="U12" s="30">
        <v>3</v>
      </c>
      <c r="V12" s="30">
        <v>2</v>
      </c>
      <c r="W12" s="30">
        <v>6</v>
      </c>
      <c r="X12" s="30" t="s">
        <v>29</v>
      </c>
      <c r="Y12" s="30">
        <v>8</v>
      </c>
      <c r="Z12" s="30">
        <v>2</v>
      </c>
      <c r="AA12" s="30">
        <v>6</v>
      </c>
      <c r="AB12" s="30" t="s">
        <v>29</v>
      </c>
      <c r="AC12" s="30">
        <v>12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70</v>
      </c>
      <c r="AP12" s="28">
        <f>SUMIF($C$9:$AN$9,"I.Mad",C12:AN12)</f>
        <v>17</v>
      </c>
      <c r="AQ12" s="28">
        <f>SUM(AO12:AP12)</f>
        <v>87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 t="s">
        <v>29</v>
      </c>
      <c r="E13" s="30" t="s">
        <v>29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>
        <v>0</v>
      </c>
      <c r="T13" s="30" t="s">
        <v>29</v>
      </c>
      <c r="U13" s="30">
        <v>0</v>
      </c>
      <c r="V13" s="30">
        <v>0</v>
      </c>
      <c r="W13" s="30">
        <v>0</v>
      </c>
      <c r="X13" s="30" t="s">
        <v>29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14</v>
      </c>
      <c r="D14" s="59" t="s">
        <v>29</v>
      </c>
      <c r="E14" s="59" t="s">
        <v>29</v>
      </c>
      <c r="F14" s="59">
        <v>14</v>
      </c>
      <c r="G14" s="59">
        <v>14</v>
      </c>
      <c r="H14" s="59">
        <v>14</v>
      </c>
      <c r="I14" s="59">
        <v>14</v>
      </c>
      <c r="J14" s="59">
        <v>14.5</v>
      </c>
      <c r="K14" s="59">
        <v>14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>
        <v>14.5</v>
      </c>
      <c r="R14" s="59" t="s">
        <v>29</v>
      </c>
      <c r="S14" s="59">
        <v>14</v>
      </c>
      <c r="T14" s="59" t="s">
        <v>29</v>
      </c>
      <c r="U14" s="59">
        <v>15</v>
      </c>
      <c r="V14" s="59">
        <v>15</v>
      </c>
      <c r="W14" s="59">
        <v>15</v>
      </c>
      <c r="X14" s="59" t="s">
        <v>29</v>
      </c>
      <c r="Y14" s="59">
        <v>14.5</v>
      </c>
      <c r="Z14" s="59">
        <v>14.5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5</v>
      </c>
      <c r="AB26" s="54"/>
      <c r="AC26" s="30">
        <v>5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10</v>
      </c>
      <c r="AP26" s="28">
        <f t="shared" si="1"/>
        <v>0</v>
      </c>
      <c r="AQ26" s="28">
        <f t="shared" si="2"/>
        <v>10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5</v>
      </c>
      <c r="AB28" s="54"/>
      <c r="AC28" s="30">
        <v>5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10</v>
      </c>
      <c r="AP28" s="28">
        <f t="shared" si="1"/>
        <v>0</v>
      </c>
      <c r="AQ28" s="28">
        <f t="shared" si="2"/>
        <v>10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426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2879</v>
      </c>
      <c r="G36" s="28">
        <f t="shared" si="3"/>
        <v>9463</v>
      </c>
      <c r="H36" s="28">
        <f t="shared" si="3"/>
        <v>151</v>
      </c>
      <c r="I36" s="28">
        <f t="shared" si="3"/>
        <v>7419</v>
      </c>
      <c r="J36" s="28">
        <f t="shared" si="3"/>
        <v>5394</v>
      </c>
      <c r="K36" s="28">
        <f t="shared" si="3"/>
        <v>1831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1821</v>
      </c>
      <c r="P36" s="28">
        <f t="shared" si="3"/>
        <v>111</v>
      </c>
      <c r="Q36" s="28">
        <f t="shared" si="3"/>
        <v>3935</v>
      </c>
      <c r="R36" s="28">
        <f t="shared" si="3"/>
        <v>175</v>
      </c>
      <c r="S36" s="28">
        <f t="shared" si="3"/>
        <v>1070</v>
      </c>
      <c r="T36" s="28">
        <f t="shared" si="3"/>
        <v>0</v>
      </c>
      <c r="U36" s="28">
        <f t="shared" si="3"/>
        <v>1240</v>
      </c>
      <c r="V36" s="28">
        <f t="shared" si="3"/>
        <v>115</v>
      </c>
      <c r="W36" s="28">
        <f t="shared" si="3"/>
        <v>4445</v>
      </c>
      <c r="X36" s="28">
        <f t="shared" si="3"/>
        <v>0</v>
      </c>
      <c r="Y36" s="28">
        <f t="shared" si="3"/>
        <v>5353</v>
      </c>
      <c r="Z36" s="28">
        <f t="shared" si="3"/>
        <v>232</v>
      </c>
      <c r="AA36" s="28">
        <f t="shared" si="3"/>
        <v>3284</v>
      </c>
      <c r="AB36" s="28">
        <f t="shared" si="3"/>
        <v>0</v>
      </c>
      <c r="AC36" s="28">
        <f t="shared" si="3"/>
        <v>8873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49160</v>
      </c>
      <c r="AP36" s="28">
        <f>SUM(AP10,AP16,AP22:AP35)</f>
        <v>9057</v>
      </c>
      <c r="AQ36" s="28">
        <f>SUM(AO36:AP36)</f>
        <v>58217</v>
      </c>
    </row>
    <row r="37" spans="2:43" ht="22.5" customHeight="1">
      <c r="B37" s="27" t="s">
        <v>51</v>
      </c>
      <c r="C37" s="62">
        <v>15.2</v>
      </c>
      <c r="D37" s="62"/>
      <c r="E37" s="62"/>
      <c r="F37" s="62"/>
      <c r="G37" s="62">
        <v>15.07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2011-11-09T12:34:13Z</cp:lastPrinted>
  <dcterms:created xsi:type="dcterms:W3CDTF">2008-10-21T17:58:04Z</dcterms:created>
  <dcterms:modified xsi:type="dcterms:W3CDTF">2011-12-19T20:21:07Z</dcterms:modified>
  <cp:category/>
  <cp:version/>
  <cp:contentType/>
  <cp:contentStatus/>
</cp:coreProperties>
</file>