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<sst xmlns="http://schemas.openxmlformats.org/spreadsheetml/2006/main" count="397" uniqueCount="65">
  <si>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</si>
  <si>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</si>
  <si>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</si>
  <si>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</si>
  <si>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</si>
  <si>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</si>
  <si>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</si>
  <si>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</si>
  <si>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</si>
  <si>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</si>
  <si>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</si>
  <si>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</si>
  <si>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</si>
  <si>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</si>
  <si>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</si>
  <si>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</si>
  <si>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</si>
  <si>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</si>
  <si>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</si>
  <si>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</si>
  <si>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</si>
  <si>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</si>
  <si>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</si>
  <si>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</si>
  <si>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</si>
  <si>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</si>
  <si>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</si>
  <si>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</si>
  <si>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</si>
  <si>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</si>
  <si>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</si>
  <si>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</si>
  <si>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</si>
  <si>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</si>
  <si>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</si>
  <si>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</si>
  <si>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</si>
  <si>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</si>
  <si>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</si>
  <si>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</si>
  <si>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</si>
  <si>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</si>
  <si>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</si>
  <si>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</si>
  <si>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</si>
  <si>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</si>
  <si>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</si>
  <si>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</si>
  <si>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</si>
  <si>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</si>
  <si>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</si>
  <si>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</si>
  <si>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</si>
  <si>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</si>
  <si>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</si>
  <si>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</si>
  <si>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</si>
  <si>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</si>
  <si>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</si>
  <si>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</si>
  <si>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</si>
  <si>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</si>
  <si>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 xml:space="preserve">        Fecha  : 20/01/2016</t>
  </si>
  <si>
    <t>Callao, 21 de Enero del 2016</t>
  </si>
  <si>
    <t>R.M.N°369-2015 PRODUCE, R.M.N°427-2016-PRODUCE, R.M.N°003-2016-PRODUCE, R.M.N°005-2016-PRODUCE,R.M.N°006-2016-PRODUCE,R.M.N°014-2016-PRODUCE, R.M.N°018-2016-PRODUCE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</si>
</sst>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G35" sqref="G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60</v>
      </c>
      <c r="X10" s="115"/>
      <c r="Y10" s="116" t="s">
        <v>53</v>
      </c>
      <c r="Z10" s="113"/>
      <c r="AA10" s="114" t="s">
        <v>41</v>
      </c>
      <c r="AB10" s="115"/>
      <c r="AC10" s="114" t="s">
        <v>13</v>
      </c>
      <c r="AD10" s="115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158.14500000000001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484</v>
      </c>
      <c r="Z12" s="53">
        <v>0</v>
      </c>
      <c r="AA12" s="53">
        <v>0</v>
      </c>
      <c r="AB12" s="53">
        <v>595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484</v>
      </c>
      <c r="AP12" s="54">
        <f>SUMIF($C$11:$AN$11,"I.Mad",C12:AN12)</f>
        <v>753.14499999999998</v>
      </c>
      <c r="AQ12" s="54">
        <f>SUM(AO12:AP12)</f>
        <v>1237.145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6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6</v>
      </c>
      <c r="Z13" s="55" t="s">
        <v>20</v>
      </c>
      <c r="AA13" s="55" t="s">
        <v>20</v>
      </c>
      <c r="AB13" s="55">
        <v>6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6</v>
      </c>
      <c r="AP13" s="54">
        <f t="shared" ref="AP13:AP14" si="1">SUMIF($C$11:$AN$11,"I.Mad",C13:AN13)</f>
        <v>12</v>
      </c>
      <c r="AQ13" s="54">
        <f>SUM(AO13:AP13)</f>
        <v>18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2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3</v>
      </c>
      <c r="Z14" s="55" t="s">
        <v>20</v>
      </c>
      <c r="AA14" s="55" t="s">
        <v>20</v>
      </c>
      <c r="AB14" s="55">
        <v>4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</v>
      </c>
      <c r="AP14" s="54">
        <f t="shared" si="1"/>
        <v>6</v>
      </c>
      <c r="AQ14" s="54">
        <f>SUM(AO14:AP14)</f>
        <v>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0</v>
      </c>
      <c r="Z15" s="55" t="s">
        <v>20</v>
      </c>
      <c r="AA15" s="55" t="s">
        <v>20</v>
      </c>
      <c r="AB15" s="55">
        <v>5.2207099626017959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13.5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13.5</v>
      </c>
      <c r="Z16" s="61" t="s">
        <v>20</v>
      </c>
      <c r="AA16" s="61" t="s">
        <v>20</v>
      </c>
      <c r="AB16" s="61">
        <v>12.5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>
        <v>5</v>
      </c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5</v>
      </c>
      <c r="AP25" s="54">
        <f t="shared" ref="AP25:AP37" si="6">SUMIF($C$11:$AN$11,"I.Mad",C25:AN25)</f>
        <v>0</v>
      </c>
      <c r="AQ25" s="58">
        <f>SUM(AO25:AP25)</f>
        <v>5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158.14500000000001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489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595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489</v>
      </c>
      <c r="AP38" s="58">
        <f>SUM(AP12,AP18,AP24:AP37)</f>
        <v>753.14499999999998</v>
      </c>
      <c r="AQ38" s="58">
        <f>SUM(AO38:AP38)</f>
        <v>1242.145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19.399999999999999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19.399999999999999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2016-01-21T15:41:16Z</dcterms:modified>
</cp:coreProperties>
</file>