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<sst xmlns="http://schemas.openxmlformats.org/spreadsheetml/2006/main" count="403" uniqueCount="67">
  <si>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</si>
  <si>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</si>
  <si>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</si>
  <si>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</si>
  <si>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</si>
  <si>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</si>
  <si>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</si>
  <si>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</si>
  <si>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</si>
  <si>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</si>
  <si>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</si>
  <si>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</si>
  <si>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</si>
  <si>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</si>
  <si>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</si>
  <si>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</si>
  <si>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</si>
  <si>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</si>
  <si>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</si>
  <si>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</si>
  <si>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</si>
  <si>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</si>
  <si>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</si>
  <si>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</si>
  <si>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</si>
  <si>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</si>
  <si>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</si>
  <si>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</si>
  <si>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</si>
  <si>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</si>
  <si>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</si>
  <si>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</si>
  <si>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</si>
  <si>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</si>
  <si>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</si>
  <si>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</si>
  <si>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</si>
  <si>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</si>
  <si>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</si>
  <si>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</si>
  <si>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</si>
  <si>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</si>
  <si>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</si>
  <si>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</si>
  <si>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</si>
  <si>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</si>
  <si>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</si>
  <si>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</si>
  <si>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</si>
  <si>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</si>
  <si>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</si>
  <si>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</si>
  <si>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</si>
  <si>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</si>
  <si>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</si>
  <si>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</si>
  <si>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</si>
  <si>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</si>
  <si>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</si>
  <si>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</si>
  <si>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</si>
  <si>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</si>
  <si>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</si>
  <si>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</si>
  <si>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</si>
  <si>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23/08/2011</t>
  </si>
  <si>
    <t>Callao, 24 de  Agosto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</si>
</sst>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30">
      <selection activeCell="AD31" sqref="AD3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6.7109375" style="0" customWidth="1"/>
    <col min="23" max="23" width="7.7109375" style="0" customWidth="1"/>
    <col min="24" max="24" width="8.0039062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7.710937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8515625" style="0" customWidth="1"/>
    <col min="38" max="38" width="6.140625" style="0" customWidth="1"/>
    <col min="39" max="39" width="8.140625" style="0" customWidth="1"/>
    <col min="40" max="40" width="9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65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20</v>
      </c>
      <c r="AL10" s="28">
        <v>0</v>
      </c>
      <c r="AM10" s="28">
        <v>0</v>
      </c>
      <c r="AN10" s="28">
        <v>296</v>
      </c>
      <c r="AO10" s="28">
        <f>SUMIF($C$9:$AN$9,"Ind",C10:AN10)</f>
        <v>20</v>
      </c>
      <c r="AP10" s="28">
        <f>SUMIF($C$9:$AN$9,"I.Mad",C10:AN10)</f>
        <v>296</v>
      </c>
      <c r="AQ10" s="28">
        <f>SUM(AO10:AP10)</f>
        <v>316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1</v>
      </c>
      <c r="AL11" s="30" t="s">
        <v>29</v>
      </c>
      <c r="AM11" s="30" t="s">
        <v>29</v>
      </c>
      <c r="AN11" s="30">
        <v>3</v>
      </c>
      <c r="AO11" s="28">
        <f>SUMIF($C$9:$AN$9,"Ind",C11:AN11)</f>
        <v>1</v>
      </c>
      <c r="AP11" s="28">
        <f>SUMIF($C$9:$AN$9,"I.Mad",C11:AN11)</f>
        <v>3</v>
      </c>
      <c r="AQ11" s="28">
        <f>SUM(AO11:AP11)</f>
        <v>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1</v>
      </c>
      <c r="AL12" s="30" t="s">
        <v>29</v>
      </c>
      <c r="AM12" s="30" t="s">
        <v>29</v>
      </c>
      <c r="AN12" s="30">
        <v>2</v>
      </c>
      <c r="AO12" s="28">
        <f>SUMIF($C$9:$AN$9,"Ind",C12:AN12)</f>
        <v>1</v>
      </c>
      <c r="AP12" s="28">
        <f>SUMIF($C$9:$AN$9,"I.Mad",C12:AN12)</f>
        <v>2</v>
      </c>
      <c r="AQ12" s="28">
        <f>SUM(AO12:AP12)</f>
        <v>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 t="s">
        <v>29</v>
      </c>
      <c r="AN13" s="30">
        <v>5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14.5</v>
      </c>
      <c r="AL14" s="59" t="s">
        <v>29</v>
      </c>
      <c r="AM14" s="59" t="s">
        <v>29</v>
      </c>
      <c r="AN14" s="59">
        <v>13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20</v>
      </c>
      <c r="AL36" s="28">
        <f t="shared" si="3"/>
        <v>0</v>
      </c>
      <c r="AM36" s="28">
        <f t="shared" si="3"/>
        <v>0</v>
      </c>
      <c r="AN36" s="28">
        <f t="shared" si="3"/>
        <v>296</v>
      </c>
      <c r="AO36" s="28">
        <f>SUM(AO10,AO16,AO22:AO35)</f>
        <v>20</v>
      </c>
      <c r="AP36" s="28">
        <f>SUM(AP10,AP16,AP22:AP35)</f>
        <v>296</v>
      </c>
      <c r="AQ36" s="28">
        <f>SUM(AO36:AP36)</f>
        <v>316</v>
      </c>
    </row>
    <row r="37" spans="2:43" ht="22.5" customHeight="1">
      <c r="B37" s="27" t="s">
        <v>52</v>
      </c>
      <c r="C37" s="62">
        <v>16.1</v>
      </c>
      <c r="D37" s="62"/>
      <c r="E37" s="62"/>
      <c r="F37" s="62"/>
      <c r="G37" s="62">
        <v>16.7</v>
      </c>
      <c r="H37" s="62"/>
      <c r="I37" s="62">
        <v>18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15.2</v>
      </c>
      <c r="V37" s="62"/>
      <c r="W37" s="62"/>
      <c r="X37" s="62"/>
      <c r="Y37" s="62">
        <v>15.5</v>
      </c>
      <c r="Z37" s="62"/>
      <c r="AA37" s="62"/>
      <c r="AB37" s="62"/>
      <c r="AC37" s="62">
        <v>16.1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14.2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2011-06-27T20:46:35Z</cp:lastPrinted>
  <dcterms:created xsi:type="dcterms:W3CDTF">2008-10-21T17:58:04Z</dcterms:created>
  <dcterms:modified xsi:type="dcterms:W3CDTF">2011-06-27T20:46:53Z</dcterms:modified>
  <cp:category/>
  <cp:version/>
  <cp:contentType/>
  <cp:contentStatus/>
</cp:coreProperties>
</file>