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<sst xmlns="http://schemas.openxmlformats.org/spreadsheetml/2006/main" count="401" uniqueCount="68">
  <si>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</si>
  <si>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</si>
  <si>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</si>
  <si>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</si>
  <si>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</si>
  <si>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</si>
  <si>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</si>
  <si>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</si>
  <si>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</si>
  <si>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</si>
  <si>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</si>
  <si>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</si>
  <si>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</si>
  <si>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</si>
  <si>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</si>
  <si>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</si>
  <si>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</si>
  <si>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</si>
  <si>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</si>
  <si>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</si>
  <si>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</si>
  <si>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</si>
  <si>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</si>
  <si>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</si>
  <si>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</si>
  <si>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</si>
  <si>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</si>
  <si>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</si>
  <si>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</si>
  <si>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</si>
  <si>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</si>
  <si>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</si>
  <si>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</si>
  <si>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</si>
  <si>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</si>
  <si>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</si>
  <si>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</si>
  <si>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</si>
  <si>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</si>
  <si>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</si>
  <si>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</si>
  <si>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</si>
  <si>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</si>
  <si>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</si>
  <si>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</si>
  <si>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</si>
  <si>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</si>
  <si>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</si>
  <si>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</si>
  <si>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</si>
  <si>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</si>
  <si>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</si>
  <si>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</si>
  <si>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</si>
  <si>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</si>
  <si>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</si>
  <si>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</si>
  <si>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</si>
  <si>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</si>
  <si>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</si>
  <si>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</si>
  <si>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</si>
  <si>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</si>
  <si>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</si>
  <si>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 xml:space="preserve">        Fecha  : 23/11/2017</t>
  </si>
  <si>
    <t>Callao, 24 de noviembre del 2017</t>
  </si>
  <si>
    <t>Información preliminar</t>
  </si>
  <si>
    <t>R.M.N°560-2017-PRODUCE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</si>
</sst>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3" zoomScaleNormal="23" workbookViewId="0">
      <selection activeCell="P51" sqref="P51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35.25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64</v>
      </c>
      <c r="AP8" s="118"/>
      <c r="AQ8" s="118"/>
    </row>
    <row r="9" spans="2:48" ht="26.25" x14ac:dyDescent="0.4">
      <c r="B9" s="14" t="s">
        <v>2</v>
      </c>
      <c r="C9" s="11" t="s">
        <v>67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253.59497732426306</v>
      </c>
      <c r="H12" s="51">
        <v>0</v>
      </c>
      <c r="I12" s="51">
        <v>1422.25</v>
      </c>
      <c r="J12" s="51">
        <v>1638.77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20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1695.844977324263</v>
      </c>
      <c r="AP12" s="52">
        <f>SUMIF($C$11:$AN$11,"I.Mad",C12:AN12)</f>
        <v>1638.77</v>
      </c>
      <c r="AQ12" s="52">
        <f>SUM(AO12:AP12)</f>
        <v>3334.6149773242632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>
        <v>2</v>
      </c>
      <c r="H13" s="53" t="s">
        <v>20</v>
      </c>
      <c r="I13" s="53">
        <v>27</v>
      </c>
      <c r="J13" s="53">
        <v>58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>
        <v>1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30</v>
      </c>
      <c r="AP13" s="52">
        <f>SUMIF($C$11:$AN$11,"I.Mad",C13:AN13)</f>
        <v>58</v>
      </c>
      <c r="AQ13" s="52">
        <f>SUM(AO13:AP13)</f>
        <v>88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>
        <v>2</v>
      </c>
      <c r="H14" s="53" t="s">
        <v>20</v>
      </c>
      <c r="I14" s="53">
        <v>9</v>
      </c>
      <c r="J14" s="53">
        <v>11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>
        <v>1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12</v>
      </c>
      <c r="AP14" s="52">
        <f>SUMIF($C$11:$AN$11,"I.Mad",C14:AN14)</f>
        <v>11</v>
      </c>
      <c r="AQ14" s="52">
        <f>SUM(AO14:AP14)</f>
        <v>23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>
        <v>97.148652273250889</v>
      </c>
      <c r="H15" s="53" t="s">
        <v>20</v>
      </c>
      <c r="I15" s="53">
        <v>99.650576726146952</v>
      </c>
      <c r="J15" s="53">
        <v>93.193194476602329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>
        <v>83.490566037735846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>
        <v>9.5</v>
      </c>
      <c r="H16" s="58" t="s">
        <v>20</v>
      </c>
      <c r="I16" s="58">
        <v>9</v>
      </c>
      <c r="J16" s="58">
        <v>9.5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>
        <v>11.5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>
        <v>1.6659999999999999</v>
      </c>
      <c r="H25" s="55"/>
      <c r="I25" s="71">
        <v>0.18</v>
      </c>
      <c r="J25" s="71">
        <v>0.37</v>
      </c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1.8459999999999999</v>
      </c>
      <c r="AP25" s="52">
        <f t="shared" si="1"/>
        <v>0.37</v>
      </c>
      <c r="AQ25" s="55">
        <f>SUM(AO25:AP25)</f>
        <v>2.2159999999999997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>
        <v>1.014</v>
      </c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1.014</v>
      </c>
      <c r="AP30" s="52">
        <f t="shared" si="1"/>
        <v>0</v>
      </c>
      <c r="AQ30" s="55">
        <f t="shared" si="2"/>
        <v>1.014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256.27497732426303</v>
      </c>
      <c r="H41" s="55">
        <f t="shared" si="8"/>
        <v>0</v>
      </c>
      <c r="I41" s="55">
        <f t="shared" si="8"/>
        <v>1422.43</v>
      </c>
      <c r="J41" s="55">
        <f t="shared" si="8"/>
        <v>1639.1399999999999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20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1698.7049773242629</v>
      </c>
      <c r="AP41" s="55">
        <f>SUM(AP12,AP18,AP24:AP37)</f>
        <v>1639.1399999999999</v>
      </c>
      <c r="AQ41" s="55">
        <f>SUM(AO41:AP41)</f>
        <v>3337.8449773242628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16.100000000000001</v>
      </c>
      <c r="H42" s="57"/>
      <c r="I42" s="57">
        <v>17.8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/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66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65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2017-11-24T20:08:08Z</dcterms:modified>
</cp:coreProperties>
</file>