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<sst xmlns="http://schemas.openxmlformats.org/spreadsheetml/2006/main" count="409" uniqueCount="68">
  <si>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</si>
  <si>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</si>
  <si>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</si>
  <si>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</si>
  <si>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</si>
  <si>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</si>
  <si>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</si>
  <si>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</si>
  <si>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</si>
  <si>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</si>
  <si>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</si>
  <si>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</si>
  <si>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</si>
  <si>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</si>
  <si>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</si>
  <si>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</si>
  <si>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</si>
  <si>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</si>
  <si>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</si>
  <si>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</si>
  <si>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</si>
  <si>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</si>
  <si>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</si>
  <si>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</si>
  <si>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</si>
  <si>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</si>
  <si>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</si>
  <si>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</si>
  <si>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</si>
  <si>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</si>
  <si>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</si>
  <si>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</si>
  <si>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</si>
  <si>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</si>
  <si>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</si>
  <si>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</si>
  <si>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</si>
  <si>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</si>
  <si>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</si>
  <si>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</si>
  <si>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</si>
  <si>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</si>
  <si>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</si>
  <si>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</si>
  <si>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</si>
  <si>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</si>
  <si>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</si>
  <si>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</si>
  <si>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</si>
  <si>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</si>
  <si>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</si>
  <si>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</si>
  <si>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</si>
  <si>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</si>
  <si>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</si>
  <si>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</si>
  <si>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</si>
  <si>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</si>
  <si>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</si>
  <si>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</si>
  <si>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</si>
  <si>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</si>
  <si>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</si>
  <si>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</si>
  <si>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</si>
  <si>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</si>
  <si>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>Callao, 26 de febrero del 2018</t>
  </si>
  <si>
    <t xml:space="preserve">        Fecha  : 24/02/2018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</si>
</sst>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6" fontId="1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5" fillId="0" borderId="0"/>
    <xf numFmtId="0" fontId="12" fillId="0" borderId="0"/>
    <xf numFmtId="170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4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/>
    <xf numFmtId="0" fontId="15" fillId="3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0" fontId="14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9" fontId="13" fillId="0" borderId="0" xfId="0" applyNumberFormat="1" applyFont="1"/>
    <xf numFmtId="0" fontId="14" fillId="0" borderId="0" xfId="0" applyFont="1" applyBorder="1" applyAlignment="1">
      <alignment horizontal="left"/>
    </xf>
    <xf numFmtId="0" fontId="19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8" fontId="14" fillId="0" borderId="0" xfId="0" applyNumberFormat="1" applyFont="1" applyBorder="1"/>
    <xf numFmtId="168" fontId="15" fillId="3" borderId="5" xfId="0" applyNumberFormat="1" applyFont="1" applyFill="1" applyBorder="1" applyAlignment="1">
      <alignment horizontal="center" wrapText="1"/>
    </xf>
    <xf numFmtId="168" fontId="15" fillId="0" borderId="0" xfId="0" applyNumberFormat="1" applyFont="1" applyBorder="1" applyAlignment="1">
      <alignment horizontal="center"/>
    </xf>
    <xf numFmtId="1" fontId="13" fillId="0" borderId="0" xfId="0" applyNumberFormat="1" applyFont="1"/>
    <xf numFmtId="0" fontId="17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Border="1" applyAlignment="1"/>
    <xf numFmtId="0" fontId="14" fillId="0" borderId="0" xfId="0" applyFont="1" applyAlignment="1"/>
    <xf numFmtId="0" fontId="13" fillId="0" borderId="0" xfId="0" applyFont="1" applyAlignment="1"/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168" fontId="2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68" fontId="22" fillId="0" borderId="0" xfId="12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" fontId="15" fillId="0" borderId="3" xfId="0" quotePrefix="1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" xfId="0" quotePrefix="1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0" fontId="17" fillId="0" borderId="0" xfId="0" applyFont="1"/>
    <xf numFmtId="168" fontId="25" fillId="0" borderId="1" xfId="0" applyNumberFormat="1" applyFont="1" applyFill="1" applyBorder="1" applyAlignment="1">
      <alignment horizontal="center"/>
    </xf>
    <xf numFmtId="168" fontId="25" fillId="0" borderId="1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3" fillId="0" borderId="0" xfId="0" applyFont="1" applyBorder="1"/>
    <xf numFmtId="1" fontId="28" fillId="0" borderId="0" xfId="12" applyNumberFormat="1" applyFont="1" applyFill="1" applyBorder="1" applyProtection="1">
      <protection locked="0"/>
    </xf>
    <xf numFmtId="1" fontId="28" fillId="0" borderId="0" xfId="12" applyNumberFormat="1" applyFont="1" applyFill="1" applyBorder="1" applyAlignment="1" applyProtection="1">
      <protection locked="0"/>
    </xf>
    <xf numFmtId="1" fontId="28" fillId="0" borderId="0" xfId="12" applyNumberFormat="1" applyFont="1" applyFill="1" applyBorder="1" applyAlignment="1" applyProtection="1">
      <alignment horizontal="right"/>
      <protection locked="0"/>
    </xf>
    <xf numFmtId="1" fontId="28" fillId="0" borderId="0" xfId="12" quotePrefix="1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Fill="1"/>
    <xf numFmtId="0" fontId="17" fillId="0" borderId="0" xfId="0" applyFont="1" applyAlignment="1">
      <alignment horizontal="left"/>
    </xf>
    <xf numFmtId="49" fontId="17" fillId="0" borderId="0" xfId="0" applyNumberFormat="1" applyFont="1"/>
    <xf numFmtId="22" fontId="17" fillId="0" borderId="0" xfId="0" applyNumberFormat="1" applyFont="1"/>
    <xf numFmtId="168" fontId="25" fillId="0" borderId="5" xfId="0" applyNumberFormat="1" applyFont="1" applyBorder="1" applyAlignment="1">
      <alignment horizontal="center"/>
    </xf>
    <xf numFmtId="0" fontId="31" fillId="0" borderId="0" xfId="0" applyFont="1"/>
    <xf numFmtId="1" fontId="25" fillId="0" borderId="0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68" fontId="25" fillId="0" borderId="0" xfId="0" quotePrefix="1" applyNumberFormat="1" applyFont="1" applyBorder="1" applyAlignment="1">
      <alignment horizontal="center"/>
    </xf>
    <xf numFmtId="0" fontId="34" fillId="0" borderId="5" xfId="0" applyFont="1" applyBorder="1"/>
    <xf numFmtId="0" fontId="34" fillId="0" borderId="5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3" borderId="2" xfId="0" applyFont="1" applyFill="1" applyBorder="1" applyAlignment="1">
      <alignment horizontal="left"/>
    </xf>
    <xf numFmtId="0" fontId="34" fillId="0" borderId="1" xfId="0" applyFont="1" applyBorder="1"/>
    <xf numFmtId="0" fontId="23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168" fontId="25" fillId="3" borderId="5" xfId="0" applyNumberFormat="1" applyFont="1" applyFill="1" applyBorder="1" applyAlignment="1">
      <alignment horizontal="center" wrapText="1"/>
    </xf>
    <xf numFmtId="0" fontId="30" fillId="0" borderId="0" xfId="13" applyFont="1" applyFill="1" applyAlignment="1" applyProtection="1"/>
    <xf numFmtId="0" fontId="31" fillId="0" borderId="0" xfId="0" applyFont="1" applyFill="1"/>
    <xf numFmtId="168" fontId="15" fillId="0" borderId="3" xfId="0" quotePrefix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4" fillId="0" borderId="0" xfId="0" applyFont="1"/>
    <xf numFmtId="1" fontId="36" fillId="0" borderId="0" xfId="12" quotePrefix="1" applyNumberFormat="1" applyFont="1" applyBorder="1" applyAlignment="1" applyProtection="1">
      <protection locked="0"/>
    </xf>
    <xf numFmtId="0" fontId="24" fillId="0" borderId="0" xfId="0" applyFont="1" applyBorder="1" applyAlignment="1"/>
    <xf numFmtId="0" fontId="24" fillId="3" borderId="0" xfId="0" applyFont="1" applyFill="1" applyAlignment="1">
      <alignment horizontal="right"/>
    </xf>
    <xf numFmtId="0" fontId="20" fillId="0" borderId="0" xfId="0" applyFont="1"/>
    <xf numFmtId="0" fontId="24" fillId="0" borderId="0" xfId="0" applyFont="1" applyBorder="1"/>
    <xf numFmtId="1" fontId="24" fillId="0" borderId="0" xfId="0" applyNumberFormat="1" applyFont="1" applyBorder="1"/>
    <xf numFmtId="1" fontId="24" fillId="0" borderId="0" xfId="0" applyNumberFormat="1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40" fillId="0" borderId="0" xfId="0" applyFont="1"/>
    <xf numFmtId="1" fontId="34" fillId="0" borderId="0" xfId="0" applyNumberFormat="1" applyFont="1"/>
    <xf numFmtId="0" fontId="30" fillId="0" borderId="0" xfId="0" applyFont="1" applyBorder="1"/>
    <xf numFmtId="169" fontId="25" fillId="0" borderId="5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0" fillId="0" borderId="1" xfId="0" applyBorder="1"/>
    <xf numFmtId="0" fontId="42" fillId="0" borderId="0" xfId="0" applyFont="1" applyBorder="1" applyAlignment="1"/>
    <xf numFmtId="168" fontId="42" fillId="0" borderId="0" xfId="0" applyNumberFormat="1" applyFont="1" applyBorder="1" applyAlignment="1"/>
    <xf numFmtId="2" fontId="25" fillId="0" borderId="5" xfId="0" applyNumberFormat="1" applyFont="1" applyBorder="1" applyAlignment="1">
      <alignment horizontal="center"/>
    </xf>
    <xf numFmtId="0" fontId="34" fillId="0" borderId="0" xfId="0" applyFont="1"/>
    <xf numFmtId="0" fontId="41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1" fillId="0" borderId="2" xfId="0" quotePrefix="1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41" fillId="0" borderId="4" xfId="0" quotePrefix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20" fontId="29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28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7" zoomScale="21" zoomScaleNormal="21" workbookViewId="0">
      <selection activeCell="BC47" sqref="BC4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356.11500000000007</v>
      </c>
      <c r="AN12" s="51">
        <v>406.25499999999994</v>
      </c>
      <c r="AO12" s="52">
        <f>SUMIF($C$11:$AN$11,"Ind*",C12:AN12)</f>
        <v>356.11500000000007</v>
      </c>
      <c r="AP12" s="52">
        <f>SUMIF($C$11:$AN$11,"I.Mad",C12:AN12)</f>
        <v>406.25499999999994</v>
      </c>
      <c r="AQ12" s="52">
        <f>SUM(AO12:AP12)</f>
        <v>762.37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7</v>
      </c>
      <c r="AN13" s="53">
        <v>10</v>
      </c>
      <c r="AO13" s="52">
        <f>SUMIF($C$11:$AN$11,"Ind*",C13:AN13)</f>
        <v>7</v>
      </c>
      <c r="AP13" s="52">
        <f>SUMIF($C$11:$AN$11,"I.Mad",C13:AN13)</f>
        <v>10</v>
      </c>
      <c r="AQ13" s="52">
        <f>SUM(AO13:AP13)</f>
        <v>17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>
        <v>1</v>
      </c>
      <c r="AO14" s="52">
        <f>SUMIF($C$11:$AN$11,"Ind*",C14:AN14)</f>
        <v>3</v>
      </c>
      <c r="AP14" s="52">
        <f>SUMIF($C$11:$AN$11,"I.Mad",C14:AN14)</f>
        <v>1</v>
      </c>
      <c r="AQ14" s="52">
        <f>SUM(AO14:AP14)</f>
        <v>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2.97752276411348</v>
      </c>
      <c r="AN15" s="53">
        <v>0.62893081761006298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>
        <v>13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356.11500000000007</v>
      </c>
      <c r="AN41" s="55">
        <f t="shared" si="8"/>
        <v>406.25499999999994</v>
      </c>
      <c r="AO41" s="55">
        <f>SUM(AO12,AO18,AO24:AO37)</f>
        <v>356.11500000000007</v>
      </c>
      <c r="AP41" s="55">
        <f>SUM(AP12,AP18,AP24:AP37)</f>
        <v>406.25499999999994</v>
      </c>
      <c r="AQ41" s="55">
        <f>SUM(AO41:AP41)</f>
        <v>762.37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16.899999999999999</v>
      </c>
      <c r="H42" s="57"/>
      <c r="I42" s="57">
        <v>20.399999999999999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19.8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7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2018-02-26T17:56:09Z</dcterms:modified>
</cp:coreProperties>
</file>