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<sst xmlns="http://schemas.openxmlformats.org/spreadsheetml/2006/main" count="361" uniqueCount="71">
  <si>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</si>
  <si>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</si>
  <si>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</si>
  <si>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</si>
  <si>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</si>
  <si>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</si>
  <si>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</si>
  <si>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</si>
  <si>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</si>
  <si>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</si>
  <si>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</si>
  <si>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</si>
  <si>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</si>
  <si>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</si>
  <si>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</si>
  <si>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</si>
  <si>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</si>
  <si>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</si>
  <si>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</si>
  <si>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</si>
  <si>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</si>
  <si>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</si>
  <si>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</si>
  <si>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</si>
  <si>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</si>
  <si>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</si>
  <si>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</si>
  <si>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</si>
  <si>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</si>
  <si>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</si>
  <si>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</si>
  <si>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</si>
  <si>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</si>
  <si>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</si>
  <si>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</si>
  <si>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</si>
  <si>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</si>
  <si>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</si>
  <si>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</si>
  <si>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</si>
  <si>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</si>
  <si>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</si>
  <si>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</si>
  <si>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</si>
  <si>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</si>
  <si>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</si>
  <si>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</si>
  <si>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</si>
  <si>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</si>
  <si>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</si>
  <si>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</si>
  <si>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</si>
  <si>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</si>
  <si>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</si>
  <si>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</si>
  <si>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</si>
  <si>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</si>
  <si>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</si>
  <si>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</si>
  <si>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</si>
  <si>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</si>
  <si>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</si>
  <si>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</si>
  <si>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</si>
  <si>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</si>
  <si>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</si>
  <si>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</si>
  <si>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28 de mayo del 2018</t>
  </si>
  <si>
    <t xml:space="preserve">        Fecha  : 27/05/2018</t>
  </si>
  <si>
    <t>S/M</t>
  </si>
  <si>
    <t>11.5y14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</si>
</sst>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I39" sqref="A39:I3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27.42578125" style="2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817.82</v>
      </c>
      <c r="G12" s="50">
        <v>3707.2350000000006</v>
      </c>
      <c r="H12" s="50">
        <v>491.7</v>
      </c>
      <c r="I12" s="50">
        <v>9300.39</v>
      </c>
      <c r="J12" s="50">
        <v>6167.44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3000</v>
      </c>
      <c r="R12" s="50">
        <v>100</v>
      </c>
      <c r="S12" s="50">
        <v>2000</v>
      </c>
      <c r="T12" s="50">
        <v>275</v>
      </c>
      <c r="U12" s="50">
        <v>1958</v>
      </c>
      <c r="V12" s="50">
        <v>637</v>
      </c>
      <c r="W12" s="50">
        <v>4540</v>
      </c>
      <c r="X12" s="50">
        <v>0</v>
      </c>
      <c r="Y12" s="50">
        <v>5168.0749999999998</v>
      </c>
      <c r="Z12" s="50">
        <v>279.03500000000003</v>
      </c>
      <c r="AA12" s="50">
        <v>5260</v>
      </c>
      <c r="AB12" s="50">
        <v>0</v>
      </c>
      <c r="AC12" s="50">
        <v>4755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39688.699999999997</v>
      </c>
      <c r="AP12" s="51">
        <f>SUMIF($C$11:$AN$11,"I.Mad",C12:AN12)</f>
        <v>8767.994999999999</v>
      </c>
      <c r="AQ12" s="51">
        <f>SUM(AO12:AP12)</f>
        <v>48456.694999999992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49</v>
      </c>
      <c r="G13" s="52">
        <v>16</v>
      </c>
      <c r="H13" s="52">
        <v>10</v>
      </c>
      <c r="I13" s="52">
        <v>62</v>
      </c>
      <c r="J13" s="52">
        <v>122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12</v>
      </c>
      <c r="R13" s="52">
        <v>1</v>
      </c>
      <c r="S13" s="52">
        <v>8</v>
      </c>
      <c r="T13" s="52">
        <v>3</v>
      </c>
      <c r="U13" s="52">
        <v>11</v>
      </c>
      <c r="V13" s="52">
        <v>8</v>
      </c>
      <c r="W13" s="52">
        <v>21</v>
      </c>
      <c r="X13" s="52" t="s">
        <v>20</v>
      </c>
      <c r="Y13" s="52">
        <v>33</v>
      </c>
      <c r="Z13" s="52">
        <v>3</v>
      </c>
      <c r="AA13" s="52">
        <v>15</v>
      </c>
      <c r="AB13" s="52" t="s">
        <v>20</v>
      </c>
      <c r="AC13" s="52">
        <v>19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197</v>
      </c>
      <c r="AP13" s="51">
        <f>SUMIF($C$11:$AN$11,"I.Mad",C13:AN13)</f>
        <v>196</v>
      </c>
      <c r="AQ13" s="51">
        <f>SUM(AO13:AP13)</f>
        <v>393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69</v>
      </c>
      <c r="G14" s="52">
        <v>5</v>
      </c>
      <c r="H14" s="52">
        <v>1</v>
      </c>
      <c r="I14" s="52">
        <v>5</v>
      </c>
      <c r="J14" s="52">
        <v>9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69</v>
      </c>
      <c r="S14" s="52">
        <v>4</v>
      </c>
      <c r="T14" s="52">
        <v>2</v>
      </c>
      <c r="U14" s="52">
        <v>3</v>
      </c>
      <c r="V14" s="52">
        <v>3</v>
      </c>
      <c r="W14" s="52">
        <v>8</v>
      </c>
      <c r="X14" s="52" t="s">
        <v>20</v>
      </c>
      <c r="Y14" s="52">
        <v>5</v>
      </c>
      <c r="Z14" s="52">
        <v>1</v>
      </c>
      <c r="AA14" s="52">
        <v>5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48</v>
      </c>
      <c r="AP14" s="51">
        <f>SUMIF($C$11:$AN$11,"I.Mad",C14:AN14)</f>
        <v>16</v>
      </c>
      <c r="AQ14" s="51">
        <f>SUM(AO14:AP14)</f>
        <v>64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0.62399985750216092</v>
      </c>
      <c r="H15" s="52">
        <v>0</v>
      </c>
      <c r="I15" s="52">
        <v>0</v>
      </c>
      <c r="J15" s="52">
        <v>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10.103251171251479</v>
      </c>
      <c r="R15" s="52" t="s">
        <v>20</v>
      </c>
      <c r="S15" s="52">
        <v>16.141656345282655</v>
      </c>
      <c r="T15" s="52">
        <v>11.099208849123613</v>
      </c>
      <c r="U15" s="52">
        <v>25.17293909655287</v>
      </c>
      <c r="V15" s="52">
        <v>6.3650093161733752</v>
      </c>
      <c r="W15" s="52">
        <v>51.021193364703123</v>
      </c>
      <c r="X15" s="52" t="s">
        <v>20</v>
      </c>
      <c r="Y15" s="52">
        <v>30.920590000000001</v>
      </c>
      <c r="Z15" s="52">
        <v>14.361700000000001</v>
      </c>
      <c r="AA15" s="52">
        <v>15.380146545816467</v>
      </c>
      <c r="AB15" s="52" t="s">
        <v>20</v>
      </c>
      <c r="AC15" s="52">
        <v>28.374192637930406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13</v>
      </c>
      <c r="H16" s="57">
        <v>13</v>
      </c>
      <c r="I16" s="57">
        <v>14.5</v>
      </c>
      <c r="J16" s="57">
        <v>14.5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>
        <v>14</v>
      </c>
      <c r="U16" s="57">
        <v>14</v>
      </c>
      <c r="V16" s="57">
        <v>14</v>
      </c>
      <c r="W16" s="57">
        <v>10.5</v>
      </c>
      <c r="X16" s="57" t="s">
        <v>20</v>
      </c>
      <c r="Y16" s="57">
        <v>13</v>
      </c>
      <c r="Z16" s="57" t="s">
        <v>70</v>
      </c>
      <c r="AA16" s="57">
        <v>13.5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817.82</v>
      </c>
      <c r="G41" s="54">
        <f t="shared" si="8"/>
        <v>3707.2350000000006</v>
      </c>
      <c r="H41" s="54">
        <f t="shared" si="8"/>
        <v>491.7</v>
      </c>
      <c r="I41" s="54">
        <f t="shared" si="8"/>
        <v>9300.39</v>
      </c>
      <c r="J41" s="54">
        <f t="shared" si="8"/>
        <v>6167.44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3000</v>
      </c>
      <c r="R41" s="54">
        <f t="shared" si="8"/>
        <v>100</v>
      </c>
      <c r="S41" s="54">
        <f>+SUM(S24:S40,S18,S12)</f>
        <v>2000</v>
      </c>
      <c r="T41" s="54">
        <f t="shared" si="8"/>
        <v>275</v>
      </c>
      <c r="U41" s="54">
        <f>+SUM(U24:U40,U18,U12)</f>
        <v>1958</v>
      </c>
      <c r="V41" s="54">
        <f t="shared" si="8"/>
        <v>637</v>
      </c>
      <c r="W41" s="54">
        <f t="shared" si="8"/>
        <v>4540</v>
      </c>
      <c r="X41" s="54">
        <f t="shared" si="8"/>
        <v>0</v>
      </c>
      <c r="Y41" s="54">
        <f t="shared" si="8"/>
        <v>5168.0749999999998</v>
      </c>
      <c r="Z41" s="54">
        <f t="shared" si="8"/>
        <v>279.03500000000003</v>
      </c>
      <c r="AA41" s="54">
        <f t="shared" si="8"/>
        <v>5260</v>
      </c>
      <c r="AB41" s="54">
        <f t="shared" si="8"/>
        <v>0</v>
      </c>
      <c r="AC41" s="54">
        <f t="shared" si="8"/>
        <v>4755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39688.699999999997</v>
      </c>
      <c r="AP41" s="54">
        <f>SUM(AP12,AP18,AP24:AP37)</f>
        <v>8767.994999999999</v>
      </c>
      <c r="AQ41" s="54">
        <f>SUM(AO41:AP41)</f>
        <v>48456.694999999992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17.7</v>
      </c>
      <c r="H42" s="56"/>
      <c r="I42" s="56">
        <v>18.8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2018-05-28T20:21:44Z</dcterms:modified>
</cp:coreProperties>
</file>