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60" windowWidth="19200" windowHeight="769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<sst xmlns="http://schemas.openxmlformats.org/spreadsheetml/2006/main" count="406" uniqueCount="69">
  <si>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</si>
  <si>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</si>
  <si>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</si>
  <si>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</si>
  <si>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</si>
  <si>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</si>
  <si>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</si>
  <si>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</si>
  <si>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</si>
  <si>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</si>
  <si>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</si>
  <si>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</si>
  <si>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</si>
  <si>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</si>
  <si>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</si>
  <si>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</si>
  <si>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</si>
  <si>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</si>
  <si>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</si>
  <si>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</si>
  <si>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</si>
  <si>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</si>
  <si>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</si>
  <si>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</si>
  <si>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</si>
  <si>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</si>
  <si>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</si>
  <si>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</si>
  <si>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</si>
  <si>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</si>
  <si>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</si>
  <si>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</si>
  <si>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</si>
  <si>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</si>
  <si>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</si>
  <si>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</si>
  <si>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</si>
  <si>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</si>
  <si>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</si>
  <si>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</si>
  <si>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</si>
  <si>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</si>
  <si>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</si>
  <si>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</si>
  <si>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</si>
  <si>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</si>
  <si>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</si>
  <si>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</si>
  <si>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</si>
  <si>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</si>
  <si>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</si>
  <si>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</si>
  <si>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</si>
  <si>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</si>
  <si>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</si>
  <si>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</si>
  <si>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</si>
  <si>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</si>
  <si>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</si>
  <si>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</si>
  <si>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</si>
  <si>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</si>
  <si>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</si>
  <si>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</si>
  <si>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</si>
  <si>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</si>
  <si>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</si>
  <si>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27/06/2018</t>
  </si>
  <si>
    <t>Callao, 28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</si>
</sst>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I1" zoomScale="25" zoomScaleNormal="25" workbookViewId="0">
      <selection activeCell="B5" sqref="B5:AQ5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67</v>
      </c>
      <c r="AP8" s="125"/>
      <c r="AQ8" s="125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9" t="s">
        <v>44</v>
      </c>
      <c r="J10" s="129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51</v>
      </c>
      <c r="X10" s="121"/>
      <c r="Y10" s="119" t="s">
        <v>45</v>
      </c>
      <c r="Z10" s="118"/>
      <c r="AA10" s="119" t="s">
        <v>38</v>
      </c>
      <c r="AB10" s="118"/>
      <c r="AC10" s="119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391.86</v>
      </c>
      <c r="AL12" s="50">
        <v>0</v>
      </c>
      <c r="AM12" s="50">
        <v>1076.1400000000001</v>
      </c>
      <c r="AN12" s="50">
        <v>448.04500000000002</v>
      </c>
      <c r="AO12" s="51">
        <f>SUMIF($C$11:$AN$11,"Ind*",C12:AN12)</f>
        <v>1468</v>
      </c>
      <c r="AP12" s="51">
        <f>SUMIF($C$11:$AN$11,"I.Mad",C12:AN12)</f>
        <v>448.04500000000002</v>
      </c>
      <c r="AQ12" s="51">
        <f>SUM(AO12:AP12)</f>
        <v>1916.0450000000001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>
        <v>9</v>
      </c>
      <c r="AL13" s="52" t="s">
        <v>20</v>
      </c>
      <c r="AM13" s="52">
        <v>19</v>
      </c>
      <c r="AN13" s="52">
        <v>9</v>
      </c>
      <c r="AO13" s="51">
        <f>SUMIF($C$11:$AN$11,"Ind*",C13:AN13)</f>
        <v>28</v>
      </c>
      <c r="AP13" s="51">
        <f>SUMIF($C$11:$AN$11,"I.Mad",C13:AN13)</f>
        <v>9</v>
      </c>
      <c r="AQ13" s="51">
        <f>SUM(AO13:AP13)</f>
        <v>37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>
        <v>3</v>
      </c>
      <c r="AL14" s="52" t="s">
        <v>20</v>
      </c>
      <c r="AM14" s="52">
        <v>4</v>
      </c>
      <c r="AN14" s="52">
        <v>3</v>
      </c>
      <c r="AO14" s="51">
        <f>SUMIF($C$11:$AN$11,"Ind*",C14:AN14)</f>
        <v>7</v>
      </c>
      <c r="AP14" s="51">
        <f>SUMIF($C$11:$AN$11,"I.Mad",C14:AN14)</f>
        <v>3</v>
      </c>
      <c r="AQ14" s="51">
        <f>SUM(AO14:AP14)</f>
        <v>10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>
        <v>18.249390950056231</v>
      </c>
      <c r="AL15" s="52" t="s">
        <v>20</v>
      </c>
      <c r="AM15" s="52">
        <v>12.515573591271094</v>
      </c>
      <c r="AN15" s="52">
        <v>14.331780285874057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>
        <v>12.5</v>
      </c>
      <c r="AL16" s="57" t="s">
        <v>20</v>
      </c>
      <c r="AM16" s="57">
        <v>13</v>
      </c>
      <c r="AN16" s="57">
        <v>13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391.86</v>
      </c>
      <c r="AL41" s="54">
        <f t="shared" si="8"/>
        <v>0</v>
      </c>
      <c r="AM41" s="54">
        <f t="shared" si="8"/>
        <v>1076.1400000000001</v>
      </c>
      <c r="AN41" s="54">
        <f t="shared" si="8"/>
        <v>448.04500000000002</v>
      </c>
      <c r="AO41" s="54">
        <f>SUM(AO12,AO18,AO24:AO37)</f>
        <v>1468</v>
      </c>
      <c r="AP41" s="54">
        <f>SUM(AP12,AP18,AP24:AP37)</f>
        <v>448.04500000000002</v>
      </c>
      <c r="AQ41" s="54">
        <f>SUM(AO41:AP41)</f>
        <v>1916.0450000000001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</v>
      </c>
      <c r="H42" s="56"/>
      <c r="I42" s="56">
        <v>17.7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15.7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2018-05-24T16:39:13Z</cp:lastPrinted>
  <dcterms:created xsi:type="dcterms:W3CDTF">2008-10-21T17:58:04Z</dcterms:created>
  <dcterms:modified xsi:type="dcterms:W3CDTF">2018-06-28T17:02:42Z</dcterms:modified>
</cp:coreProperties>
</file>