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<sst xmlns="http://schemas.openxmlformats.org/spreadsheetml/2006/main" count="400" uniqueCount="66">
  <si>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</si>
  <si>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</si>
  <si>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</si>
  <si>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</si>
  <si>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</si>
  <si>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</si>
  <si>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</si>
  <si>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</si>
  <si>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</si>
  <si>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</si>
  <si>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</si>
  <si>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</si>
  <si>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</si>
  <si>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</si>
  <si>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</si>
  <si>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</si>
  <si>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</si>
  <si>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</si>
  <si>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</si>
  <si>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</si>
  <si>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</si>
  <si>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</si>
  <si>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</si>
  <si>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</si>
  <si>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</si>
  <si>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</si>
  <si>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</si>
  <si>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</si>
  <si>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</si>
  <si>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</si>
  <si>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</si>
  <si>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</si>
  <si>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</si>
  <si>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</si>
  <si>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</si>
  <si>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</si>
  <si>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</si>
  <si>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</si>
  <si>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</si>
  <si>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</si>
  <si>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</si>
  <si>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</si>
  <si>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</si>
  <si>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</si>
  <si>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</si>
  <si>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</si>
  <si>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</si>
  <si>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</si>
  <si>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</si>
  <si>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</si>
  <si>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</si>
  <si>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</si>
  <si>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</si>
  <si>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</si>
  <si>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</si>
  <si>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</si>
  <si>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</si>
  <si>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</si>
  <si>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</si>
  <si>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</si>
  <si>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</si>
  <si>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Callao, 30 de julio del 2015</t>
  </si>
  <si>
    <t>GCQ/mfm/due/jsr</t>
  </si>
  <si>
    <t>S/M</t>
  </si>
  <si>
    <t>R.M.Nº 003-2015-PRODUCE, R.M.N°056-2015 PRODUCE, R.M.N°078-2015 PRODUCE, R.M.N°082-2015 PRODUCE, R.M.N°098-2015 PRODUCE,R.M.N° 209-2015 PRODUCE</t>
  </si>
  <si>
    <t xml:space="preserve">        Fecha  : 29/07/2015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</si>
</sst>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L1">
      <selection activeCell="AH16" sqref="AH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65</v>
      </c>
      <c r="AP8" s="126"/>
      <c r="AQ8" s="126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120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426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74</v>
      </c>
      <c r="AN12" s="53">
        <v>0</v>
      </c>
      <c r="AO12" s="54">
        <f>SUMIF($C$11:$AN$11,"I.Mad",B12:AM12)</f>
        <v>620</v>
      </c>
      <c r="AP12" s="54">
        <f>SUMIF($C$11:$AN$11,"I.Mad",C12:AN12)</f>
        <v>0</v>
      </c>
      <c r="AQ12" s="54">
        <f>SUM(AO12:AP12)</f>
        <v>620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>
        <v>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10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1</v>
      </c>
      <c r="AN13" s="55" t="s">
        <v>21</v>
      </c>
      <c r="AO13" s="54">
        <f>SUMIF($C$11:$AN$11,"Ind",C13:AN13)</f>
        <v>12</v>
      </c>
      <c r="AP13" s="54">
        <f>SUMIF($C$11:$AN$11,"I.Mad",C13:AN13)</f>
        <v>0</v>
      </c>
      <c r="AQ13" s="54">
        <f>SUM(AO13:AP13)</f>
        <v>12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>
        <v>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5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63</v>
      </c>
      <c r="AN14" s="55" t="s">
        <v>21</v>
      </c>
      <c r="AO14" s="54">
        <f>SUMIF($C$11:$AN$11,"Ind",C14:AN14)</f>
        <v>6</v>
      </c>
      <c r="AP14" s="54">
        <f>SUMIF($C$11:$AN$11,"I.Mad",C14:AN14)</f>
        <v>0</v>
      </c>
      <c r="AQ14" s="54">
        <f>SUM(AO14:AP14)</f>
        <v>6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>
        <v>14.691943127962086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57.67699767472924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>
        <v>12.5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10.5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120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426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74</v>
      </c>
      <c r="AN38" s="58">
        <f t="shared" si="4"/>
        <v>0</v>
      </c>
      <c r="AO38" s="58">
        <f>SUM(AO12,AO18,AO24:AO37)</f>
        <v>620</v>
      </c>
      <c r="AP38" s="58">
        <f>SUM(AP12,AP18,AP24:AP37)</f>
        <v>0</v>
      </c>
      <c r="AQ38" s="58">
        <f>SUM(AO38:AP38)</f>
        <v>620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61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2015-07-30T20:07:55Z</dcterms:modified>
  <cp:category/>
  <cp:version/>
  <cp:contentType/>
  <cp:contentStatus/>
</cp:coreProperties>
</file>