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480" windowWidth="20736" windowHeight="826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<sst xmlns="http://schemas.openxmlformats.org/spreadsheetml/2006/main" count="413" uniqueCount="70">
  <si>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</si>
  <si>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</si>
  <si>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</si>
  <si>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</si>
  <si>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</si>
  <si>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</si>
  <si>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</si>
  <si>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</si>
  <si>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</si>
  <si>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</si>
  <si>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</si>
  <si>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</si>
  <si>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</si>
  <si>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</si>
  <si>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</si>
  <si>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</si>
  <si>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</si>
  <si>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</si>
  <si>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</si>
  <si>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</si>
  <si>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</si>
  <si>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</si>
  <si>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</si>
  <si>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</si>
  <si>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</si>
  <si>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</si>
  <si>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</si>
  <si>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</si>
  <si>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</si>
  <si>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</si>
  <si>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</si>
  <si>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</si>
  <si>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</si>
  <si>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</si>
  <si>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</si>
  <si>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</si>
  <si>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</si>
  <si>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</si>
  <si>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</si>
  <si>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</si>
  <si>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</si>
  <si>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</si>
  <si>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</si>
  <si>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</si>
  <si>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</si>
  <si>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</si>
  <si>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</si>
  <si>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</si>
  <si>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</si>
  <si>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</si>
  <si>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</si>
  <si>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</si>
  <si>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</si>
  <si>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</si>
  <si>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</si>
  <si>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</si>
  <si>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</si>
  <si>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</si>
  <si>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</si>
  <si>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</si>
  <si>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</si>
  <si>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</si>
  <si>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</si>
  <si>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</si>
  <si>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</si>
  <si>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</si>
  <si>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</si>
  <si>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S/M</t>
  </si>
  <si>
    <t>Callao, 02 de abril del 2018</t>
  </si>
  <si>
    <t xml:space="preserve">        Fecha  :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</si>
</sst>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36" fillId="0" borderId="0"/>
    <xf numFmtId="0" fontId="13" fillId="0" borderId="0"/>
    <xf numFmtId="170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5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0" xfId="0" applyFont="1" applyBorder="1"/>
    <xf numFmtId="0" fontId="16" fillId="3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4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/>
    <xf numFmtId="0" fontId="19" fillId="0" borderId="0" xfId="0" applyFont="1"/>
    <xf numFmtId="20" fontId="15" fillId="0" borderId="0" xfId="0" quotePrefix="1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9" fontId="14" fillId="0" borderId="0" xfId="0" applyNumberFormat="1" applyFont="1"/>
    <xf numFmtId="0" fontId="15" fillId="0" borderId="0" xfId="0" applyFont="1" applyBorder="1" applyAlignment="1">
      <alignment horizontal="left"/>
    </xf>
    <xf numFmtId="0" fontId="20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/>
    </xf>
    <xf numFmtId="168" fontId="15" fillId="0" borderId="0" xfId="0" applyNumberFormat="1" applyFont="1" applyBorder="1"/>
    <xf numFmtId="168" fontId="16" fillId="3" borderId="5" xfId="0" applyNumberFormat="1" applyFont="1" applyFill="1" applyBorder="1" applyAlignment="1">
      <alignment horizontal="center" wrapText="1"/>
    </xf>
    <xf numFmtId="168" fontId="16" fillId="0" borderId="0" xfId="0" applyNumberFormat="1" applyFont="1" applyBorder="1" applyAlignment="1">
      <alignment horizontal="center"/>
    </xf>
    <xf numFmtId="1" fontId="14" fillId="0" borderId="0" xfId="0" applyNumberFormat="1" applyFont="1"/>
    <xf numFmtId="0" fontId="18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Alignment="1"/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/>
    <xf numFmtId="168" fontId="21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168" fontId="23" fillId="0" borderId="0" xfId="12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/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16" fillId="0" borderId="3" xfId="0" quotePrefix="1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26" fillId="0" borderId="1" xfId="0" quotePrefix="1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0" fontId="18" fillId="0" borderId="0" xfId="0" applyFont="1"/>
    <xf numFmtId="168" fontId="26" fillId="0" borderId="1" xfId="0" applyNumberFormat="1" applyFont="1" applyFill="1" applyBorder="1" applyAlignment="1">
      <alignment horizontal="center"/>
    </xf>
    <xf numFmtId="168" fontId="26" fillId="0" borderId="1" xfId="0" quotePrefix="1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4" fillId="0" borderId="0" xfId="0" applyFont="1" applyBorder="1"/>
    <xf numFmtId="1" fontId="29" fillId="0" borderId="0" xfId="12" applyNumberFormat="1" applyFont="1" applyFill="1" applyBorder="1" applyProtection="1">
      <protection locked="0"/>
    </xf>
    <xf numFmtId="1" fontId="29" fillId="0" borderId="0" xfId="12" applyNumberFormat="1" applyFont="1" applyFill="1" applyBorder="1" applyAlignment="1" applyProtection="1">
      <protection locked="0"/>
    </xf>
    <xf numFmtId="1" fontId="29" fillId="0" borderId="0" xfId="12" applyNumberFormat="1" applyFont="1" applyFill="1" applyBorder="1" applyAlignment="1" applyProtection="1">
      <alignment horizontal="right"/>
      <protection locked="0"/>
    </xf>
    <xf numFmtId="1" fontId="29" fillId="0" borderId="0" xfId="12" quotePrefix="1" applyNumberFormat="1" applyFont="1" applyFill="1" applyBorder="1" applyAlignment="1" applyProtection="1">
      <protection locked="0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5" fillId="0" borderId="0" xfId="0" applyFont="1" applyFill="1"/>
    <xf numFmtId="0" fontId="18" fillId="0" borderId="0" xfId="0" applyFont="1" applyAlignment="1">
      <alignment horizontal="left"/>
    </xf>
    <xf numFmtId="49" fontId="18" fillId="0" borderId="0" xfId="0" applyNumberFormat="1" applyFont="1"/>
    <xf numFmtId="22" fontId="18" fillId="0" borderId="0" xfId="0" applyNumberFormat="1" applyFont="1"/>
    <xf numFmtId="168" fontId="26" fillId="0" borderId="5" xfId="0" applyNumberFormat="1" applyFont="1" applyBorder="1" applyAlignment="1">
      <alignment horizontal="center"/>
    </xf>
    <xf numFmtId="0" fontId="32" fillId="0" borderId="0" xfId="0" applyFont="1"/>
    <xf numFmtId="1" fontId="26" fillId="0" borderId="0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68" fontId="26" fillId="0" borderId="0" xfId="0" quotePrefix="1" applyNumberFormat="1" applyFont="1" applyBorder="1" applyAlignment="1">
      <alignment horizontal="center"/>
    </xf>
    <xf numFmtId="0" fontId="35" fillId="0" borderId="5" xfId="0" applyFont="1" applyBorder="1"/>
    <xf numFmtId="0" fontId="35" fillId="0" borderId="5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0" borderId="1" xfId="0" applyFont="1" applyBorder="1"/>
    <xf numFmtId="0" fontId="24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168" fontId="26" fillId="3" borderId="5" xfId="0" applyNumberFormat="1" applyFont="1" applyFill="1" applyBorder="1" applyAlignment="1">
      <alignment horizontal="center" wrapText="1"/>
    </xf>
    <xf numFmtId="0" fontId="31" fillId="0" borderId="0" xfId="13" applyFont="1" applyFill="1" applyAlignment="1" applyProtection="1"/>
    <xf numFmtId="168" fontId="16" fillId="0" borderId="3" xfId="0" quotePrefix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5" fillId="0" borderId="0" xfId="0" applyFont="1"/>
    <xf numFmtId="1" fontId="37" fillId="0" borderId="0" xfId="12" quotePrefix="1" applyNumberFormat="1" applyFont="1" applyBorder="1" applyAlignment="1" applyProtection="1">
      <protection locked="0"/>
    </xf>
    <xf numFmtId="0" fontId="25" fillId="0" borderId="0" xfId="0" applyFont="1" applyBorder="1" applyAlignment="1"/>
    <xf numFmtId="0" fontId="25" fillId="3" borderId="0" xfId="0" applyFont="1" applyFill="1" applyAlignment="1">
      <alignment horizontal="right"/>
    </xf>
    <xf numFmtId="0" fontId="21" fillId="0" borderId="0" xfId="0" applyFont="1"/>
    <xf numFmtId="0" fontId="25" fillId="0" borderId="0" xfId="0" applyFont="1" applyBorder="1"/>
    <xf numFmtId="1" fontId="25" fillId="0" borderId="0" xfId="0" applyNumberFormat="1" applyFont="1" applyBorder="1"/>
    <xf numFmtId="1" fontId="25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0" applyFont="1"/>
    <xf numFmtId="1" fontId="35" fillId="0" borderId="0" xfId="0" applyNumberFormat="1" applyFont="1"/>
    <xf numFmtId="0" fontId="31" fillId="0" borderId="0" xfId="0" applyFont="1" applyBorder="1"/>
    <xf numFmtId="169" fontId="26" fillId="0" borderId="5" xfId="0" applyNumberFormat="1" applyFont="1" applyBorder="1" applyAlignment="1">
      <alignment horizontal="center"/>
    </xf>
    <xf numFmtId="1" fontId="14" fillId="0" borderId="0" xfId="0" applyNumberFormat="1" applyFont="1" applyBorder="1"/>
    <xf numFmtId="0" fontId="0" fillId="0" borderId="1" xfId="0" applyBorder="1"/>
    <xf numFmtId="0" fontId="43" fillId="0" borderId="0" xfId="0" applyFont="1" applyBorder="1" applyAlignment="1"/>
    <xf numFmtId="168" fontId="43" fillId="0" borderId="0" xfId="0" applyNumberFormat="1" applyFont="1" applyBorder="1" applyAlignment="1"/>
    <xf numFmtId="2" fontId="26" fillId="0" borderId="5" xfId="0" applyNumberFormat="1" applyFont="1" applyBorder="1" applyAlignment="1">
      <alignment horizontal="center"/>
    </xf>
    <xf numFmtId="0" fontId="35" fillId="0" borderId="0" xfId="0" applyFont="1"/>
    <xf numFmtId="0" fontId="21" fillId="0" borderId="0" xfId="0" applyFont="1" applyFill="1"/>
    <xf numFmtId="0" fontId="42" fillId="0" borderId="2" xfId="0" quotePrefix="1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20" fontId="30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42" fillId="0" borderId="4" xfId="0" quotePrefix="1" applyFont="1" applyFill="1" applyBorder="1" applyAlignment="1">
      <alignment horizontal="center"/>
    </xf>
  </cellXfs>
  <cellStyles count="29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N1" zoomScale="25" zoomScaleNormal="25" workbookViewId="0">
      <selection activeCell="AI29" sqref="AI29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2.4" x14ac:dyDescent="0.55000000000000004">
      <c r="B2" s="114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27.7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69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2241.06</v>
      </c>
      <c r="AN12" s="51">
        <v>728.93</v>
      </c>
      <c r="AO12" s="52">
        <f>SUMIF($C$11:$AN$11,"Ind*",C12:AN12)</f>
        <v>2241.06</v>
      </c>
      <c r="AP12" s="52">
        <f>SUMIF($C$11:$AN$11,"I.Mad",C12:AN12)</f>
        <v>728.93</v>
      </c>
      <c r="AQ12" s="52">
        <f>SUM(AO12:AP12)</f>
        <v>2969.99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19</v>
      </c>
      <c r="AN13" s="53">
        <v>9</v>
      </c>
      <c r="AO13" s="52">
        <f>SUMIF($C$11:$AN$11,"Ind*",C13:AN13)</f>
        <v>19</v>
      </c>
      <c r="AP13" s="52">
        <f>SUMIF($C$11:$AN$11,"I.Mad",C13:AN13)</f>
        <v>9</v>
      </c>
      <c r="AQ13" s="52">
        <f>SUM(AO13:AP13)</f>
        <v>28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67</v>
      </c>
      <c r="AN14" s="53">
        <v>1</v>
      </c>
      <c r="AO14" s="52">
        <f>SUMIF($C$11:$AN$11,"Ind*",C14:AN14)</f>
        <v>0</v>
      </c>
      <c r="AP14" s="52">
        <f>SUMIF($C$11:$AN$11,"I.Mad",C14:AN14)</f>
        <v>1</v>
      </c>
      <c r="AQ14" s="52">
        <f>SUM(AO14:AP14)</f>
        <v>1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>
        <v>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>
        <v>13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09"/>
      <c r="Q29" s="109"/>
      <c r="R29" s="109"/>
      <c r="S29" s="109"/>
      <c r="T29" s="109"/>
      <c r="U29" s="109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09"/>
      <c r="Q30" s="109"/>
      <c r="R30" s="109"/>
      <c r="S30" s="109"/>
      <c r="T30" s="109"/>
      <c r="U30" s="109"/>
      <c r="V30" s="71"/>
      <c r="W30" s="71"/>
      <c r="X30" s="71"/>
      <c r="Y30" s="112"/>
      <c r="Z30" s="71"/>
      <c r="AA30" s="112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55"/>
      <c r="H31" s="55"/>
      <c r="I31" s="107"/>
      <c r="J31" s="112"/>
      <c r="K31" s="55"/>
      <c r="L31" s="55"/>
      <c r="M31" s="55"/>
      <c r="N31" s="55"/>
      <c r="O31" s="55"/>
      <c r="P31" s="109"/>
      <c r="Q31" s="109"/>
      <c r="R31" s="109"/>
      <c r="S31" s="109"/>
      <c r="T31" s="109"/>
      <c r="U31" s="109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09"/>
      <c r="Q32" s="109"/>
      <c r="R32" s="109"/>
      <c r="S32" s="109"/>
      <c r="T32" s="109"/>
      <c r="U32" s="109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58</v>
      </c>
      <c r="C33" s="112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09"/>
      <c r="Q33" s="109"/>
      <c r="R33" s="109"/>
      <c r="S33" s="109"/>
      <c r="T33" s="109"/>
      <c r="U33" s="109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2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2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2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2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2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2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2241.06</v>
      </c>
      <c r="AN41" s="55">
        <f t="shared" si="8"/>
        <v>728.93</v>
      </c>
      <c r="AO41" s="55">
        <f>SUM(AO12,AO18,AO24:AO37)</f>
        <v>2241.06</v>
      </c>
      <c r="AP41" s="55">
        <f>SUM(AP12,AP18,AP24:AP37)</f>
        <v>728.93</v>
      </c>
      <c r="AQ41" s="55">
        <f>SUM(AO41:AP41)</f>
        <v>2969.99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16.8</v>
      </c>
      <c r="H42" s="57"/>
      <c r="I42" s="57">
        <v>19.600000000000001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16.899999999999999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3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4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1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3"/>
      <c r="E48" s="94"/>
      <c r="F48" s="102"/>
      <c r="G48" s="94"/>
      <c r="H48" s="94"/>
      <c r="I48" s="29"/>
      <c r="J48" s="29"/>
      <c r="K48" s="111"/>
      <c r="L48" s="29"/>
      <c r="M48" s="95"/>
      <c r="N48" s="95"/>
      <c r="O48" s="96"/>
      <c r="P48" s="97"/>
      <c r="Q48" s="98"/>
      <c r="R48" s="99"/>
      <c r="S48" s="100"/>
      <c r="T48" s="99"/>
      <c r="U48" s="10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3"/>
      <c r="C49" s="93"/>
      <c r="D49" s="67"/>
      <c r="E49" s="106"/>
      <c r="F49" s="106"/>
      <c r="G49" s="14"/>
      <c r="H49" s="14"/>
      <c r="I49" s="29"/>
      <c r="J49" s="29"/>
      <c r="K49" s="111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6"/>
      <c r="F50" s="106"/>
      <c r="G50" s="72"/>
      <c r="H50" s="72"/>
      <c r="I50" s="29"/>
      <c r="J50" s="29"/>
      <c r="K50" s="110"/>
      <c r="L50" s="29"/>
      <c r="M50" s="65"/>
      <c r="N50" s="66"/>
      <c r="O50" s="29"/>
      <c r="P50" s="38"/>
      <c r="S50" s="108"/>
      <c r="T50" s="59"/>
      <c r="U50" s="59"/>
      <c r="V50" s="59"/>
      <c r="W50" s="59"/>
      <c r="X50" s="26"/>
    </row>
    <row r="51" spans="2:43" ht="44.4" x14ac:dyDescent="0.7">
      <c r="E51" s="106"/>
      <c r="F51" s="106"/>
      <c r="I51" s="29"/>
      <c r="J51" s="29"/>
      <c r="K51" s="29"/>
      <c r="L51" s="29"/>
      <c r="M51" s="65"/>
      <c r="N51" s="66"/>
      <c r="O51" s="29"/>
      <c r="P51" s="35"/>
      <c r="S51" s="108"/>
      <c r="T51" s="59"/>
      <c r="U51" s="59"/>
      <c r="V51" s="60"/>
      <c r="W51" s="60"/>
    </row>
    <row r="52" spans="2:43" ht="44.4" x14ac:dyDescent="0.7">
      <c r="E52" s="106"/>
      <c r="F52" s="106"/>
      <c r="I52" s="29"/>
      <c r="J52" s="29"/>
      <c r="K52" s="29"/>
      <c r="L52" s="29"/>
      <c r="M52" s="28"/>
      <c r="N52" s="31"/>
      <c r="O52" s="30"/>
      <c r="P52" s="35"/>
      <c r="S52" s="108"/>
      <c r="T52" s="59"/>
      <c r="U52" s="59"/>
      <c r="V52" s="60"/>
      <c r="W52" s="60"/>
      <c r="AC52" s="2" t="s">
        <v>66</v>
      </c>
    </row>
    <row r="53" spans="2:43" ht="44.4" x14ac:dyDescent="0.7">
      <c r="E53" s="106"/>
      <c r="F53" s="106"/>
      <c r="I53" s="29"/>
      <c r="J53" s="29"/>
      <c r="K53" s="29"/>
      <c r="L53" s="29"/>
      <c r="M53" s="28"/>
      <c r="N53" s="31"/>
      <c r="O53" s="31"/>
      <c r="S53" s="108"/>
      <c r="T53" s="59"/>
      <c r="U53" s="59"/>
      <c r="V53" s="60"/>
      <c r="W53" s="60"/>
    </row>
    <row r="54" spans="2:43" ht="44.4" x14ac:dyDescent="0.7">
      <c r="E54" s="106"/>
      <c r="F54" s="106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6"/>
      <c r="F55" s="106"/>
      <c r="S55" s="60"/>
      <c r="T55" s="60"/>
      <c r="U55" s="60"/>
      <c r="V55" s="60"/>
      <c r="W55" s="60"/>
      <c r="AD55" s="44"/>
    </row>
    <row r="56" spans="2:43" ht="35.4" x14ac:dyDescent="0.6">
      <c r="E56" s="106"/>
      <c r="F56" s="106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8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2018-04-02T17:50:07Z</dcterms:modified>
</cp:coreProperties>
</file>