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<sst xmlns="http://schemas.openxmlformats.org/spreadsheetml/2006/main" count="365" uniqueCount="69">
  <si>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</si>
  <si>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</si>
  <si>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</si>
  <si>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</si>
  <si>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</si>
  <si>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</si>
  <si>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</si>
  <si>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09/12/2020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</si>
  <si>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</si>
  <si>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</si>
  <si>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</si>
  <si>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</si>
  <si>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</si>
  <si>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</si>
  <si>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</si>
  <si>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</si>
  <si>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</si>
  <si>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</si>
  <si>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</si>
  <si>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</si>
  <si>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</si>
  <si>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</si>
  <si>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</si>
  <si>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</si>
  <si>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</si>
  <si>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</si>
  <si>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</si>
  <si>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</si>
  <si>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</si>
  <si>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</si>
  <si>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</si>
  <si>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</si>
  <si>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</si>
  <si>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</si>
  <si>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</si>
  <si>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</si>
  <si>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</si>
  <si>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</si>
  <si>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</si>
  <si>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</si>
  <si>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</si>
  <si>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</si>
  <si>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</si>
  <si>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</si>
  <si>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</si>
  <si>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</si>
  <si>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</si>
  <si>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</si>
  <si>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</si>
  <si>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</si>
  <si>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</si>
  <si>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</si>
  <si>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</si>
  <si>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</si>
  <si>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</si>
  <si>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</si>
  <si>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</si>
  <si>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</si>
  <si>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</si>
  <si>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</si>
  <si>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</si>
  <si>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</si>
  <si>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</si>
  <si>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</si>
  <si>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</si>
  <si>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</si>
  <si>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</si>
  <si>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</si>
  <si>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Callao,10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</si>
</sst>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3"/>
  <sheetViews>
    <sheetView showFormulas="false" showGridLines="true" showRowColHeaders="true" showZeros="true" rightToLeft="false" tabSelected="true" showOutlineSymbols="true" defaultGridColor="true" view="normal" topLeftCell="O1" colorId="64" zoomScale="23" zoomScaleNormal="23" zoomScalePageLayoutView="100" workbookViewId="0">
      <selection pane="topLeft" activeCell="AM32" activeCellId="0" sqref="AM3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1004</v>
      </c>
      <c r="G12" s="40" t="n">
        <v>7033.015</v>
      </c>
      <c r="H12" s="40" t="n">
        <v>10435.89</v>
      </c>
      <c r="I12" s="40" t="n">
        <v>18075.1</v>
      </c>
      <c r="J12" s="40" t="n">
        <v>3275</v>
      </c>
      <c r="K12" s="40" t="n">
        <v>1806.3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2205</v>
      </c>
      <c r="R12" s="40" t="n">
        <v>0</v>
      </c>
      <c r="S12" s="40" t="n">
        <v>1835</v>
      </c>
      <c r="T12" s="40" t="n">
        <v>0</v>
      </c>
      <c r="U12" s="40" t="n">
        <v>760</v>
      </c>
      <c r="V12" s="40" t="n">
        <v>585</v>
      </c>
      <c r="W12" s="40" t="n">
        <v>780</v>
      </c>
      <c r="X12" s="40" t="n">
        <v>0</v>
      </c>
      <c r="Y12" s="40" t="n">
        <v>4964.76</v>
      </c>
      <c r="Z12" s="40" t="n">
        <v>99.75</v>
      </c>
      <c r="AA12" s="40" t="n">
        <v>1891.44672053008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37544.3217205301</v>
      </c>
      <c r="AP12" s="40" t="n">
        <f aca="false">SUMIF($C$11:$AN$11,"I.Mad",C12:AN12)</f>
        <v>17205.94</v>
      </c>
      <c r="AQ12" s="40" t="n">
        <f aca="false">SUM(AO12:AP12)</f>
        <v>54750.2617205301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n">
        <v>45</v>
      </c>
      <c r="G13" s="40" t="n">
        <v>35</v>
      </c>
      <c r="H13" s="40" t="n">
        <v>171</v>
      </c>
      <c r="I13" s="40" t="n">
        <v>80</v>
      </c>
      <c r="J13" s="40" t="n">
        <v>50</v>
      </c>
      <c r="K13" s="40" t="n">
        <v>5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14</v>
      </c>
      <c r="R13" s="40" t="s">
        <v>36</v>
      </c>
      <c r="S13" s="40" t="n">
        <v>17</v>
      </c>
      <c r="T13" s="40" t="s">
        <v>36</v>
      </c>
      <c r="U13" s="40" t="n">
        <v>4</v>
      </c>
      <c r="V13" s="40" t="n">
        <v>19</v>
      </c>
      <c r="W13" s="40" t="n">
        <v>14</v>
      </c>
      <c r="X13" s="40" t="s">
        <v>36</v>
      </c>
      <c r="Y13" s="40" t="n">
        <v>40</v>
      </c>
      <c r="Z13" s="40" t="n">
        <v>1</v>
      </c>
      <c r="AA13" s="40" t="n">
        <v>7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211</v>
      </c>
      <c r="AP13" s="40" t="n">
        <f aca="false">SUMIF($C$11:$AN$11,"I.Mad",C13:AN13)</f>
        <v>291</v>
      </c>
      <c r="AQ13" s="40" t="n">
        <f aca="false">SUM(AO13:AP13)</f>
        <v>502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n">
        <v>5</v>
      </c>
      <c r="G14" s="40" t="n">
        <v>8</v>
      </c>
      <c r="H14" s="40" t="n">
        <v>24</v>
      </c>
      <c r="I14" s="40" t="n">
        <v>11</v>
      </c>
      <c r="J14" s="40" t="n">
        <v>12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11</v>
      </c>
      <c r="R14" s="40" t="s">
        <v>36</v>
      </c>
      <c r="S14" s="40" t="n">
        <v>9</v>
      </c>
      <c r="T14" s="40" t="s">
        <v>36</v>
      </c>
      <c r="U14" s="40" t="n">
        <v>1</v>
      </c>
      <c r="V14" s="40" t="n">
        <v>10</v>
      </c>
      <c r="W14" s="40" t="n">
        <v>10</v>
      </c>
      <c r="X14" s="40" t="s">
        <v>36</v>
      </c>
      <c r="Y14" s="40" t="n">
        <v>14</v>
      </c>
      <c r="Z14" s="40" t="n">
        <v>1</v>
      </c>
      <c r="AA14" s="40" t="n">
        <v>4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68</v>
      </c>
      <c r="AP14" s="40" t="n">
        <f aca="false">SUMIF($C$11:$AN$11,"I.Mad",C14:AN14)</f>
        <v>52</v>
      </c>
      <c r="AQ14" s="40" t="n">
        <f aca="false">SUM(AO14:AP14)</f>
        <v>120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n">
        <v>3.45762954816645</v>
      </c>
      <c r="G15" s="40" t="n">
        <v>0</v>
      </c>
      <c r="H15" s="40" t="n">
        <v>0.205395041038979</v>
      </c>
      <c r="I15" s="40" t="n">
        <v>0.063104544794155</v>
      </c>
      <c r="J15" s="40" t="n">
        <v>0.024271450365106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2.28317176573747</v>
      </c>
      <c r="R15" s="40" t="s">
        <v>36</v>
      </c>
      <c r="S15" s="40" t="n">
        <v>27.2718053171518</v>
      </c>
      <c r="T15" s="40" t="s">
        <v>36</v>
      </c>
      <c r="U15" s="40" t="n">
        <v>13.3858267716535</v>
      </c>
      <c r="V15" s="40" t="n">
        <v>24.7520132283533</v>
      </c>
      <c r="W15" s="40" t="n">
        <v>13.8990150185528</v>
      </c>
      <c r="X15" s="40" t="s">
        <v>36</v>
      </c>
      <c r="Y15" s="40" t="n">
        <v>8.168025</v>
      </c>
      <c r="Z15" s="40" t="n">
        <v>8.370044</v>
      </c>
      <c r="AA15" s="40" t="n">
        <v>16.7586147887048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n">
        <v>14.5</v>
      </c>
      <c r="G16" s="45" t="n">
        <v>14.5</v>
      </c>
      <c r="H16" s="45" t="n">
        <v>14.5</v>
      </c>
      <c r="I16" s="45" t="n">
        <v>14.5</v>
      </c>
      <c r="J16" s="45" t="n">
        <v>14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14.5</v>
      </c>
      <c r="R16" s="45" t="s">
        <v>36</v>
      </c>
      <c r="S16" s="45" t="n">
        <v>12.5</v>
      </c>
      <c r="T16" s="45" t="s">
        <v>36</v>
      </c>
      <c r="U16" s="45" t="n">
        <v>13</v>
      </c>
      <c r="V16" s="45" t="n">
        <v>12.5</v>
      </c>
      <c r="W16" s="45" t="n">
        <v>12.5</v>
      </c>
      <c r="X16" s="45" t="s">
        <v>36</v>
      </c>
      <c r="Y16" s="45" t="n">
        <v>12.5</v>
      </c>
      <c r="Z16" s="45" t="n">
        <v>12.5</v>
      </c>
      <c r="AA16" s="45" t="n">
        <v>12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 t="n">
        <v>1.95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1.95</v>
      </c>
      <c r="AP25" s="40" t="n">
        <f aca="false">SUMIF($C$11:$AN$11,"I.Mad",C25:AN25)</f>
        <v>0</v>
      </c>
      <c r="AQ25" s="52" t="n">
        <f aca="false">SUM(AO25:AP25)</f>
        <v>1.95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n">
        <v>43.5532794699227</v>
      </c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43.5532794699227</v>
      </c>
      <c r="AP30" s="40" t="n">
        <f aca="false">SUMIF($C$11:$AN$11,"I.Mad",C30:AN30)</f>
        <v>0</v>
      </c>
      <c r="AQ30" s="52" t="n">
        <f aca="false">SUM(AO30:AP30)</f>
        <v>43.5532794699227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25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25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1004</v>
      </c>
      <c r="G41" s="52" t="n">
        <f aca="false">+SUM(G24:G40,G18,G12)</f>
        <v>7033.015</v>
      </c>
      <c r="H41" s="52" t="n">
        <f aca="false">+SUM(H24:H40,H18,H12)</f>
        <v>10435.89</v>
      </c>
      <c r="I41" s="52" t="n">
        <f aca="false">+SUM(I24:I40,I18,I12)</f>
        <v>18077.05</v>
      </c>
      <c r="J41" s="52" t="n">
        <f aca="false">+SUM(J24:J40,J18,J12)</f>
        <v>3275</v>
      </c>
      <c r="K41" s="52" t="n">
        <f aca="false">+SUM(K24:K40,K18,K12)</f>
        <v>1806.3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2205</v>
      </c>
      <c r="R41" s="52" t="n">
        <f aca="false">+SUM(R24:R40,R18,R12)</f>
        <v>0</v>
      </c>
      <c r="S41" s="52" t="n">
        <f aca="false">+SUM(S24:S40,S18,S12)</f>
        <v>1835</v>
      </c>
      <c r="T41" s="52" t="n">
        <f aca="false">+SUM(T24:T40,T18,T12)</f>
        <v>0</v>
      </c>
      <c r="U41" s="52" t="n">
        <f aca="false">+SUM(U24:U40,U18,U12)</f>
        <v>760</v>
      </c>
      <c r="V41" s="52" t="n">
        <f aca="false">+SUM(V24:V40,V18,V12)</f>
        <v>585</v>
      </c>
      <c r="W41" s="52" t="n">
        <f aca="false">+SUM(W24:W40,W18,W12)</f>
        <v>780</v>
      </c>
      <c r="X41" s="52" t="n">
        <f aca="false">+SUM(X24:X40,X18,X12)</f>
        <v>0</v>
      </c>
      <c r="Y41" s="52" t="n">
        <f aca="false">+SUM(Y24:Y40,Y18,Y12)</f>
        <v>4964.76</v>
      </c>
      <c r="Z41" s="52" t="n">
        <f aca="false">+SUM(Z24:Z40,Z18,Z12)</f>
        <v>99.75</v>
      </c>
      <c r="AA41" s="52" t="n">
        <f aca="false">+SUM(AA24:AA40,AA18,AA12)</f>
        <v>1935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37589.825</v>
      </c>
      <c r="AP41" s="52" t="n">
        <f aca="false">SUM(AP12,AP18,AP24:AP37)</f>
        <v>17205.94</v>
      </c>
      <c r="AQ41" s="52" t="n">
        <f aca="false">SUM(AO41:AP41)</f>
        <v>54795.765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15.1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2020-12-10T13:31:00Z</dcterms:modified>
  <cp:revision>303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