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<sst xmlns="http://schemas.openxmlformats.org/spreadsheetml/2006/main" count="377" uniqueCount="66">
  <si>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</si>
  <si>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</si>
  <si>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</si>
  <si>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</si>
  <si>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</si>
  <si>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</si>
  <si>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</si>
  <si>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</si>
  <si>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</si>
  <si>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</si>
  <si>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</si>
  <si>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</si>
  <si>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</si>
  <si>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</si>
  <si>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</si>
  <si>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</si>
  <si>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</si>
  <si>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</si>
  <si>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</si>
  <si>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</si>
  <si>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</si>
  <si>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</si>
  <si>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</si>
  <si>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</si>
  <si>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</si>
  <si>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</si>
  <si>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</si>
  <si>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</si>
  <si>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</si>
  <si>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</si>
  <si>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</si>
  <si>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</si>
  <si>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</si>
  <si>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</si>
  <si>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</si>
  <si>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</si>
  <si>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</si>
  <si>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</si>
  <si>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</si>
  <si>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</si>
  <si>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</si>
  <si>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</si>
  <si>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</si>
  <si>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</si>
  <si>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</si>
  <si>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</si>
  <si>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</si>
  <si>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</si>
  <si>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</si>
  <si>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</si>
  <si>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</si>
  <si>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</si>
  <si>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</si>
  <si>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</si>
  <si>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</si>
  <si>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</si>
  <si>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</si>
  <si>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</si>
  <si>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</si>
  <si>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</si>
  <si>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</si>
  <si>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</si>
  <si>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</si>
  <si>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Callao, 03 de Noviembre  del 2008</t>
  </si>
  <si>
    <t xml:space="preserve">      Fecha: 01/11/2008</t>
  </si>
  <si>
    <t>S/M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</si>
</sst>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H15">
      <selection activeCell="AC37" sqref="AC37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2</v>
      </c>
      <c r="AK4" s="95"/>
      <c r="AL4" s="95"/>
      <c r="AM4" s="95"/>
      <c r="AN4" s="9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84" t="s">
        <v>7</v>
      </c>
      <c r="D8" s="85"/>
      <c r="E8" s="84" t="s">
        <v>8</v>
      </c>
      <c r="F8" s="85"/>
      <c r="G8" s="86" t="s">
        <v>9</v>
      </c>
      <c r="H8" s="87"/>
      <c r="I8" s="91" t="s">
        <v>10</v>
      </c>
      <c r="J8" s="88"/>
      <c r="K8" s="84" t="s">
        <v>11</v>
      </c>
      <c r="L8" s="85"/>
      <c r="M8" s="84" t="s">
        <v>12</v>
      </c>
      <c r="N8" s="88"/>
      <c r="O8" s="91" t="s">
        <v>13</v>
      </c>
      <c r="P8" s="85"/>
      <c r="Q8" s="91" t="s">
        <v>14</v>
      </c>
      <c r="R8" s="85"/>
      <c r="S8" s="91" t="s">
        <v>15</v>
      </c>
      <c r="T8" s="85"/>
      <c r="U8" s="91" t="s">
        <v>16</v>
      </c>
      <c r="V8" s="85"/>
      <c r="W8" s="86" t="s">
        <v>17</v>
      </c>
      <c r="X8" s="96"/>
      <c r="Y8" s="86" t="s">
        <v>18</v>
      </c>
      <c r="Z8" s="96"/>
      <c r="AA8" s="86" t="s">
        <v>19</v>
      </c>
      <c r="AB8" s="96"/>
      <c r="AC8" s="19" t="s">
        <v>20</v>
      </c>
      <c r="AD8" s="89" t="s">
        <v>21</v>
      </c>
      <c r="AE8" s="90"/>
      <c r="AF8" s="89" t="s">
        <v>22</v>
      </c>
      <c r="AG8" s="90"/>
      <c r="AH8" s="89" t="s">
        <v>23</v>
      </c>
      <c r="AI8" s="92"/>
      <c r="AJ8" s="91" t="s">
        <v>24</v>
      </c>
      <c r="AK8" s="88"/>
      <c r="AL8" s="97" t="s">
        <v>25</v>
      </c>
      <c r="AM8" s="98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34</v>
      </c>
      <c r="AK10" s="30">
        <v>34</v>
      </c>
      <c r="AL10" s="30">
        <f>SUMIF($C$9:$AK$9,"Ind",C10:AK10)</f>
        <v>34</v>
      </c>
      <c r="AM10" s="30">
        <f>SUMIF($C$9:$AK$9,"I.Mad",C10:AK10)</f>
        <v>34</v>
      </c>
      <c r="AN10" s="30">
        <f>SUM(AL10:AM10)</f>
        <v>68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2</v>
      </c>
      <c r="AK11" s="30">
        <v>1</v>
      </c>
      <c r="AL11" s="30">
        <f>SUMIF($C$9:$AK$9,"Ind",C11:AK11)</f>
        <v>2</v>
      </c>
      <c r="AM11" s="30">
        <f>SUMIF($C$9:$AK$9,"I.Mad",C11:AK11)</f>
        <v>1</v>
      </c>
      <c r="AN11" s="30">
        <f>SUM(AL11:AM11)</f>
        <v>3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 t="s">
        <v>65</v>
      </c>
      <c r="AK12" s="30">
        <v>1</v>
      </c>
      <c r="AL12" s="30">
        <f>SUMIF($C$9:$AK$9,"Ind",C12:AK12)</f>
        <v>0</v>
      </c>
      <c r="AM12" s="30">
        <f>SUMIF($C$9:$AK$9,"I.Mad",C12:AK12)</f>
        <v>1</v>
      </c>
      <c r="AN12" s="30">
        <f>SUM(AL12:AM12)</f>
        <v>1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 t="s">
        <v>31</v>
      </c>
      <c r="AK13" s="30">
        <v>1.8072289156626506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30" t="s">
        <v>31</v>
      </c>
      <c r="AK14" s="82">
        <v>13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49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56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34</v>
      </c>
      <c r="AK36" s="30">
        <f t="shared" si="3"/>
        <v>34</v>
      </c>
      <c r="AL36" s="30">
        <f t="shared" si="0"/>
        <v>34</v>
      </c>
      <c r="AM36" s="30">
        <f t="shared" si="1"/>
        <v>34</v>
      </c>
      <c r="AN36" s="30">
        <f t="shared" si="2"/>
        <v>68</v>
      </c>
    </row>
    <row r="37" spans="2:40" ht="22.5" customHeight="1">
      <c r="B37" s="29" t="s">
        <v>57</v>
      </c>
      <c r="C37" s="65">
        <v>15.366666666666665</v>
      </c>
      <c r="D37" s="65"/>
      <c r="E37" s="65"/>
      <c r="F37" s="65"/>
      <c r="G37" s="65">
        <v>15.233333333333334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14.066666666666668</v>
      </c>
      <c r="V37" s="65"/>
      <c r="W37" s="65"/>
      <c r="X37" s="65"/>
      <c r="Y37" s="65"/>
      <c r="Z37" s="65"/>
      <c r="AA37" s="65"/>
      <c r="AB37" s="65"/>
      <c r="AC37" s="65">
        <v>21.066666666666666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59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60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61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2008-11-03T17:15:38Z</cp:lastPrinted>
  <dcterms:created xsi:type="dcterms:W3CDTF">2008-10-21T17:58:04Z</dcterms:created>
  <dcterms:modified xsi:type="dcterms:W3CDTF">2008-11-03T19:02:36Z</dcterms:modified>
  <cp:category/>
  <cp:version/>
  <cp:contentType/>
  <cp:contentStatus/>
</cp:coreProperties>
</file>