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<sst xmlns="http://schemas.openxmlformats.org/spreadsheetml/2006/main" count="373" uniqueCount="66">
  <si>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</si>
  <si>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</si>
  <si>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</si>
  <si>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</si>
  <si>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</si>
  <si>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</si>
  <si>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</si>
  <si>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</si>
  <si>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</si>
  <si>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</si>
  <si>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</si>
  <si>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</si>
  <si>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</si>
  <si>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</si>
  <si>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</si>
  <si>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</si>
  <si>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</si>
  <si>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</si>
  <si>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</si>
  <si>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</si>
  <si>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</si>
  <si>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</si>
  <si>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</si>
  <si>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</si>
  <si>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</si>
  <si>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</si>
  <si>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</si>
  <si>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</si>
  <si>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</si>
  <si>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</si>
  <si>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</si>
  <si>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</si>
  <si>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</si>
  <si>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</si>
  <si>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</si>
  <si>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</si>
  <si>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</si>
  <si>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</si>
  <si>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</si>
  <si>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</si>
  <si>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</si>
  <si>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</si>
  <si>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</si>
  <si>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</si>
  <si>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</si>
  <si>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</si>
  <si>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</si>
  <si>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</si>
  <si>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</si>
  <si>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</si>
  <si>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</si>
  <si>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</si>
  <si>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</si>
  <si>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</si>
  <si>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</si>
  <si>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</si>
  <si>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</si>
  <si>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</si>
  <si>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</si>
  <si>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</si>
  <si>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</si>
  <si>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28/11/2008</t>
  </si>
  <si>
    <t>Callao, 01 de Diciembre  del 2008</t>
  </si>
  <si>
    <t>S/M</t>
  </si>
  <si>
    <t xml:space="preserve">           Atención:  Econ. Elena Conterno Martinelli  </t>
  </si>
  <si>
    <t xml:space="preserve"> R.M.N°542-2008-PRODUCE, R.M.N°817-2008-PRODUCE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</si>
</sst>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12" fillId="0" borderId="6" xfId="0" applyNumberFormat="1" applyFont="1" applyBorder="1" applyAlignment="1">
      <alignment horizontal="center"/>
    </xf>
    <xf numFmtId="184" fontId="12" fillId="0" borderId="6" xfId="0" applyNumberFormat="1" applyFont="1" applyBorder="1" applyAlignment="1">
      <alignment horizontal="center"/>
    </xf>
    <xf numFmtId="0" fontId="12" fillId="2" borderId="5" xfId="0" applyNumberFormat="1" applyFont="1" applyFill="1" applyBorder="1" applyAlignment="1">
      <alignment horizontal="center" wrapText="1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1" max="1" width="3.00390625" style="0" customWidth="1"/>
    <col min="2" max="2" width="20.00390625" style="0" customWidth="1"/>
    <col min="3" max="6" width="7.140625" style="0" customWidth="1"/>
    <col min="7" max="7" width="8.140625" style="0" customWidth="1"/>
    <col min="8" max="8" width="7.140625" style="0" customWidth="1"/>
    <col min="9" max="9" width="9.00390625" style="0" customWidth="1"/>
    <col min="10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9" t="s">
        <v>64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15">
      <c r="B3" s="99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4" t="s">
        <v>2</v>
      </c>
      <c r="AK4" s="86"/>
      <c r="AL4" s="86"/>
      <c r="AM4" s="86"/>
      <c r="AN4" s="86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3"/>
      <c r="AM5" s="93"/>
      <c r="AN5" s="93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4" t="s">
        <v>61</v>
      </c>
      <c r="AM6" s="84"/>
      <c r="AN6" s="85"/>
    </row>
    <row r="7" spans="2:40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100" t="s">
        <v>6</v>
      </c>
      <c r="D8" s="88"/>
      <c r="E8" s="100" t="s">
        <v>7</v>
      </c>
      <c r="F8" s="88"/>
      <c r="G8" s="89" t="s">
        <v>8</v>
      </c>
      <c r="H8" s="101"/>
      <c r="I8" s="87" t="s">
        <v>9</v>
      </c>
      <c r="J8" s="96"/>
      <c r="K8" s="100" t="s">
        <v>10</v>
      </c>
      <c r="L8" s="88"/>
      <c r="M8" s="100" t="s">
        <v>11</v>
      </c>
      <c r="N8" s="96"/>
      <c r="O8" s="87" t="s">
        <v>12</v>
      </c>
      <c r="P8" s="88"/>
      <c r="Q8" s="87" t="s">
        <v>13</v>
      </c>
      <c r="R8" s="88"/>
      <c r="S8" s="87" t="s">
        <v>14</v>
      </c>
      <c r="T8" s="88"/>
      <c r="U8" s="87" t="s">
        <v>15</v>
      </c>
      <c r="V8" s="88"/>
      <c r="W8" s="89" t="s">
        <v>16</v>
      </c>
      <c r="X8" s="90"/>
      <c r="Y8" s="89" t="s">
        <v>17</v>
      </c>
      <c r="Z8" s="90"/>
      <c r="AA8" s="89" t="s">
        <v>18</v>
      </c>
      <c r="AB8" s="90"/>
      <c r="AC8" s="19" t="s">
        <v>19</v>
      </c>
      <c r="AD8" s="94" t="s">
        <v>20</v>
      </c>
      <c r="AE8" s="95"/>
      <c r="AF8" s="94" t="s">
        <v>21</v>
      </c>
      <c r="AG8" s="95"/>
      <c r="AH8" s="94" t="s">
        <v>22</v>
      </c>
      <c r="AI8" s="97"/>
      <c r="AJ8" s="87" t="s">
        <v>23</v>
      </c>
      <c r="AK8" s="96"/>
      <c r="AL8" s="91" t="s">
        <v>24</v>
      </c>
      <c r="AM8" s="92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50">
        <v>0</v>
      </c>
      <c r="AE10" s="50">
        <v>0</v>
      </c>
      <c r="AF10" s="30">
        <v>542</v>
      </c>
      <c r="AG10" s="50">
        <v>0</v>
      </c>
      <c r="AH10" s="50">
        <v>0</v>
      </c>
      <c r="AI10" s="50">
        <v>0</v>
      </c>
      <c r="AJ10" s="30">
        <v>72</v>
      </c>
      <c r="AK10" s="30">
        <v>103</v>
      </c>
      <c r="AL10" s="30">
        <f>SUMIF($C$9:$AK$9,"Ind",C10:AK10)</f>
        <v>614</v>
      </c>
      <c r="AM10" s="30">
        <f>SUMIF($C$9:$AK$9,"I.Mad",C10:AK10)</f>
        <v>103</v>
      </c>
      <c r="AN10" s="30">
        <f>SUM(AL10:AM10)</f>
        <v>717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52" t="s">
        <v>30</v>
      </c>
      <c r="AE11" s="52" t="s">
        <v>30</v>
      </c>
      <c r="AF11" s="32">
        <v>9</v>
      </c>
      <c r="AG11" s="52" t="s">
        <v>30</v>
      </c>
      <c r="AH11" s="52" t="s">
        <v>30</v>
      </c>
      <c r="AI11" s="52" t="s">
        <v>30</v>
      </c>
      <c r="AJ11" s="30">
        <v>1</v>
      </c>
      <c r="AK11" s="30">
        <v>2</v>
      </c>
      <c r="AL11" s="30">
        <f>SUMIF($C$9:$AK$9,"Ind",C11:AK11)</f>
        <v>10</v>
      </c>
      <c r="AM11" s="30">
        <f>SUMIF($C$9:$AK$9,"I.Mad",C11:AK11)</f>
        <v>2</v>
      </c>
      <c r="AN11" s="30">
        <f>SUM(AL11:AM11)</f>
        <v>12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52" t="s">
        <v>30</v>
      </c>
      <c r="AE12" s="52" t="s">
        <v>30</v>
      </c>
      <c r="AF12" s="32">
        <v>7</v>
      </c>
      <c r="AG12" s="52" t="s">
        <v>30</v>
      </c>
      <c r="AH12" s="52" t="s">
        <v>30</v>
      </c>
      <c r="AI12" s="52" t="s">
        <v>30</v>
      </c>
      <c r="AJ12" s="30">
        <v>1</v>
      </c>
      <c r="AK12" s="30" t="s">
        <v>63</v>
      </c>
      <c r="AL12" s="30">
        <f>SUMIF($C$9:$AK$9,"Ind",C12:AK12)</f>
        <v>8</v>
      </c>
      <c r="AM12" s="30">
        <f>SUMIF($C$9:$AK$9,"I.Mad",C12:AK12)</f>
        <v>0</v>
      </c>
      <c r="AN12" s="30">
        <f>SUM(AL12:AM12)</f>
        <v>8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52" t="s">
        <v>30</v>
      </c>
      <c r="AE13" s="52" t="s">
        <v>30</v>
      </c>
      <c r="AF13" s="32">
        <v>20</v>
      </c>
      <c r="AG13" s="52" t="s">
        <v>30</v>
      </c>
      <c r="AH13" s="52" t="s">
        <v>30</v>
      </c>
      <c r="AI13" s="52" t="s">
        <v>30</v>
      </c>
      <c r="AJ13" s="30">
        <v>3</v>
      </c>
      <c r="AK13" s="5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52" t="s">
        <v>30</v>
      </c>
      <c r="AE14" s="52" t="s">
        <v>30</v>
      </c>
      <c r="AF14" s="81">
        <v>12.5</v>
      </c>
      <c r="AG14" s="52" t="s">
        <v>30</v>
      </c>
      <c r="AH14" s="52" t="s">
        <v>30</v>
      </c>
      <c r="AI14" s="52" t="s">
        <v>30</v>
      </c>
      <c r="AJ14" s="82">
        <v>12.5</v>
      </c>
      <c r="AK14" s="5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>
        <v>1202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1202</v>
      </c>
      <c r="AM23" s="30">
        <f t="shared" si="1"/>
        <v>0</v>
      </c>
      <c r="AN23" s="30">
        <f t="shared" si="2"/>
        <v>1202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>
        <v>78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78</v>
      </c>
      <c r="AM32" s="30">
        <f t="shared" si="1"/>
        <v>0</v>
      </c>
      <c r="AN32" s="30">
        <f t="shared" si="2"/>
        <v>78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1280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542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72</v>
      </c>
      <c r="AK36" s="30">
        <f t="shared" si="3"/>
        <v>103</v>
      </c>
      <c r="AL36" s="30">
        <f t="shared" si="0"/>
        <v>1894</v>
      </c>
      <c r="AM36" s="30">
        <f t="shared" si="1"/>
        <v>103</v>
      </c>
      <c r="AN36" s="30">
        <f t="shared" si="2"/>
        <v>1997</v>
      </c>
    </row>
    <row r="37" spans="2:40" ht="22.5" customHeight="1">
      <c r="B37" s="29" t="s">
        <v>56</v>
      </c>
      <c r="C37" s="65">
        <v>16.7</v>
      </c>
      <c r="D37" s="65"/>
      <c r="E37" s="65"/>
      <c r="F37" s="65"/>
      <c r="G37" s="83">
        <v>15.5</v>
      </c>
      <c r="H37" s="65"/>
      <c r="I37" s="83">
        <v>19.6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14.8</v>
      </c>
      <c r="V37" s="65"/>
      <c r="W37" s="65"/>
      <c r="X37" s="65"/>
      <c r="Y37" s="65">
        <v>14.4</v>
      </c>
      <c r="Z37" s="65"/>
      <c r="AA37" s="65"/>
      <c r="AB37" s="65"/>
      <c r="AC37" s="65">
        <v>19.5</v>
      </c>
      <c r="AD37" s="65"/>
      <c r="AE37" s="65"/>
      <c r="AF37" s="65"/>
      <c r="AG37" s="65"/>
      <c r="AH37" s="65"/>
      <c r="AI37" s="65"/>
      <c r="AJ37" s="66">
        <v>16.7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98" t="s">
        <v>62</v>
      </c>
      <c r="AJ40" s="98"/>
      <c r="AK40" s="98"/>
      <c r="AL40" s="98"/>
      <c r="AM40" s="98"/>
      <c r="AN40" s="98"/>
    </row>
    <row r="41" spans="2:40" ht="20.25" customHeight="1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98"/>
      <c r="AJ41" s="98"/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I40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2008-12-01T19:30:14Z</cp:lastPrinted>
  <dcterms:created xsi:type="dcterms:W3CDTF">2008-10-21T17:58:04Z</dcterms:created>
  <dcterms:modified xsi:type="dcterms:W3CDTF">2008-11-30T14:53:27Z</dcterms:modified>
  <cp:category/>
  <cp:version/>
  <cp:contentType/>
  <cp:contentStatus/>
</cp:coreProperties>
</file>