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120" windowWidth="20490" windowHeight="763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<sst xmlns="http://schemas.openxmlformats.org/spreadsheetml/2006/main" count="417" uniqueCount="68">
  <si>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</si>
  <si>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</si>
  <si>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</si>
  <si>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</si>
  <si>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</si>
  <si>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</si>
  <si>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</si>
  <si>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</si>
  <si>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</si>
  <si>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</si>
  <si>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</si>
  <si>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</si>
  <si>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</si>
  <si>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</si>
  <si>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</si>
  <si>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</si>
  <si>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</si>
  <si>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</si>
  <si>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</si>
  <si>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</si>
  <si>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</si>
  <si>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</si>
  <si>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</si>
  <si>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</si>
  <si>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</si>
  <si>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</si>
  <si>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</si>
  <si>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</si>
  <si>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</si>
  <si>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</si>
  <si>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</si>
  <si>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</si>
  <si>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</si>
  <si>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</si>
  <si>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</si>
  <si>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</si>
  <si>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</si>
  <si>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</si>
  <si>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</si>
  <si>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</si>
  <si>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</si>
  <si>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</si>
  <si>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</si>
  <si>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</si>
  <si>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</si>
  <si>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</si>
  <si>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</si>
  <si>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</si>
  <si>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</si>
  <si>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</si>
  <si>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</si>
  <si>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</si>
  <si>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</si>
  <si>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</si>
  <si>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</si>
  <si>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</si>
  <si>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</si>
  <si>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</si>
  <si>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</si>
  <si>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</si>
  <si>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</si>
  <si>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</si>
  <si>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</si>
  <si>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>AGUJILLA</t>
  </si>
  <si>
    <t xml:space="preserve">           Atención: Sra. Rocío Ingred Barrios Alvarado</t>
  </si>
  <si>
    <t>Callao, 29 de abril del 2019</t>
  </si>
  <si>
    <t>R.M.N°587-2018-PRODUCE, R.M.N°041-2019-PRODUCE, R.M.N°162-2019-PRODUCE</t>
  </si>
  <si>
    <t xml:space="preserve">        Fecha  : 26/04/2019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</si>
</sst>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5" fillId="0" borderId="0"/>
    <xf numFmtId="0" fontId="9" fillId="0" borderId="0"/>
    <xf numFmtId="0" fontId="35" fillId="0" borderId="0"/>
    <xf numFmtId="0" fontId="9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0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4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0" fontId="33" fillId="0" borderId="0" xfId="0" applyFont="1"/>
    <xf numFmtId="0" fontId="34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9" fillId="0" borderId="0" xfId="0" applyFont="1" applyAlignment="1">
      <alignment horizontal="left"/>
    </xf>
    <xf numFmtId="0" fontId="39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0" fillId="0" borderId="0" xfId="0" quotePrefix="1" applyFont="1" applyAlignment="1">
      <alignment horizontal="left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A17" zoomScale="24" zoomScaleNormal="24" workbookViewId="0">
      <selection activeCell="I43" sqref="I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3.1406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42</v>
      </c>
    </row>
    <row r="2" spans="2:48" ht="30" x14ac:dyDescent="0.4">
      <c r="B2" s="90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8" t="s">
        <v>39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36</v>
      </c>
      <c r="AN6" s="119"/>
      <c r="AO6" s="119"/>
      <c r="AP6" s="119"/>
      <c r="AQ6" s="119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7.75" x14ac:dyDescent="0.4">
      <c r="B9" s="14" t="s">
        <v>2</v>
      </c>
      <c r="C9" s="112" t="s">
        <v>66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24" t="s">
        <v>62</v>
      </c>
      <c r="F10" s="125"/>
      <c r="G10" s="127" t="s">
        <v>5</v>
      </c>
      <c r="H10" s="128"/>
      <c r="I10" s="126" t="s">
        <v>44</v>
      </c>
      <c r="J10" s="126"/>
      <c r="K10" s="126" t="s">
        <v>6</v>
      </c>
      <c r="L10" s="126"/>
      <c r="M10" s="115" t="s">
        <v>7</v>
      </c>
      <c r="N10" s="129"/>
      <c r="O10" s="115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51</v>
      </c>
      <c r="X10" s="128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3" t="s">
        <v>53</v>
      </c>
      <c r="AF10" s="116"/>
      <c r="AG10" s="123" t="s">
        <v>46</v>
      </c>
      <c r="AH10" s="116"/>
      <c r="AI10" s="123" t="s">
        <v>47</v>
      </c>
      <c r="AJ10" s="116"/>
      <c r="AK10" s="123" t="s">
        <v>48</v>
      </c>
      <c r="AL10" s="116"/>
      <c r="AM10" s="123" t="s">
        <v>49</v>
      </c>
      <c r="AN10" s="116"/>
      <c r="AO10" s="121" t="s">
        <v>13</v>
      </c>
      <c r="AP10" s="122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0</v>
      </c>
      <c r="AP12" s="50">
        <f>SUMIF($C$11:$AN$11,"I.Mad",C12:AN12)</f>
        <v>0</v>
      </c>
      <c r="AQ12" s="50">
        <f>SUM(AO12:AP12)</f>
        <v>0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 t="s">
        <v>19</v>
      </c>
      <c r="H13" s="51" t="s">
        <v>19</v>
      </c>
      <c r="I13" s="51" t="s">
        <v>19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1" t="s">
        <v>19</v>
      </c>
      <c r="W13" s="51" t="s">
        <v>19</v>
      </c>
      <c r="X13" s="51" t="s">
        <v>19</v>
      </c>
      <c r="Y13" s="51" t="s">
        <v>19</v>
      </c>
      <c r="Z13" s="51" t="s">
        <v>19</v>
      </c>
      <c r="AA13" s="51" t="s">
        <v>19</v>
      </c>
      <c r="AB13" s="51" t="s">
        <v>19</v>
      </c>
      <c r="AC13" s="51" t="s">
        <v>19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0</v>
      </c>
      <c r="AP13" s="50">
        <f>SUMIF($C$11:$AN$11,"I.Mad",C13:AN13)</f>
        <v>0</v>
      </c>
      <c r="AQ13" s="50">
        <f>SUM(AO13:AP13)</f>
        <v>0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 t="s">
        <v>19</v>
      </c>
      <c r="H14" s="51" t="s">
        <v>19</v>
      </c>
      <c r="I14" s="51" t="s">
        <v>19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 t="s">
        <v>19</v>
      </c>
      <c r="R14" s="51" t="s">
        <v>19</v>
      </c>
      <c r="S14" s="51" t="s">
        <v>19</v>
      </c>
      <c r="T14" s="51" t="s">
        <v>19</v>
      </c>
      <c r="U14" s="51" t="s">
        <v>19</v>
      </c>
      <c r="V14" s="51" t="s">
        <v>19</v>
      </c>
      <c r="W14" s="51" t="s">
        <v>19</v>
      </c>
      <c r="X14" s="51" t="s">
        <v>19</v>
      </c>
      <c r="Y14" s="51" t="s">
        <v>19</v>
      </c>
      <c r="Z14" s="51" t="s">
        <v>19</v>
      </c>
      <c r="AA14" s="51" t="s">
        <v>19</v>
      </c>
      <c r="AB14" s="51" t="s">
        <v>19</v>
      </c>
      <c r="AC14" s="51" t="s">
        <v>19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0</v>
      </c>
      <c r="AP14" s="50">
        <f>SUMIF($C$11:$AN$11,"I.Mad",C14:AN14)</f>
        <v>0</v>
      </c>
      <c r="AQ14" s="50">
        <f>SUM(AO14:AP14)</f>
        <v>0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 t="s">
        <v>19</v>
      </c>
      <c r="H15" s="51" t="s">
        <v>19</v>
      </c>
      <c r="I15" s="51" t="s">
        <v>19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1" t="s">
        <v>19</v>
      </c>
      <c r="W15" s="51" t="s">
        <v>19</v>
      </c>
      <c r="X15" s="51" t="s">
        <v>19</v>
      </c>
      <c r="Y15" s="51" t="s">
        <v>19</v>
      </c>
      <c r="Z15" s="51" t="s">
        <v>19</v>
      </c>
      <c r="AA15" s="51" t="s">
        <v>19</v>
      </c>
      <c r="AB15" s="51" t="s">
        <v>19</v>
      </c>
      <c r="AC15" s="51" t="s">
        <v>19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 t="s">
        <v>19</v>
      </c>
      <c r="H16" s="56" t="s">
        <v>19</v>
      </c>
      <c r="I16" s="56" t="s">
        <v>19</v>
      </c>
      <c r="J16" s="56" t="s">
        <v>19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 t="s">
        <v>19</v>
      </c>
      <c r="R16" s="56" t="s">
        <v>19</v>
      </c>
      <c r="S16" s="56" t="s">
        <v>19</v>
      </c>
      <c r="T16" s="56" t="s">
        <v>19</v>
      </c>
      <c r="U16" s="56" t="s">
        <v>19</v>
      </c>
      <c r="V16" s="56" t="s">
        <v>19</v>
      </c>
      <c r="W16" s="56" t="s">
        <v>19</v>
      </c>
      <c r="X16" s="56" t="s">
        <v>19</v>
      </c>
      <c r="Y16" s="56" t="s">
        <v>19</v>
      </c>
      <c r="Z16" s="56" t="s">
        <v>19</v>
      </c>
      <c r="AA16" s="56" t="s">
        <v>19</v>
      </c>
      <c r="AB16" s="56" t="s">
        <v>19</v>
      </c>
      <c r="AC16" s="56" t="s">
        <v>19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69"/>
      <c r="S25" s="53"/>
      <c r="T25" s="53"/>
      <c r="U25" s="69"/>
      <c r="V25" s="69"/>
      <c r="W25" s="69"/>
      <c r="X25" s="69"/>
      <c r="Y25" s="53"/>
      <c r="Z25" s="69"/>
      <c r="AA25" s="53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53"/>
      <c r="Z30" s="109"/>
      <c r="AA30" s="53"/>
      <c r="AB30" s="69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31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69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32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59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60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63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10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33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0</v>
      </c>
      <c r="H41" s="53">
        <f t="shared" si="5"/>
        <v>0</v>
      </c>
      <c r="I41" s="53">
        <f t="shared" si="5"/>
        <v>0</v>
      </c>
      <c r="J41" s="53">
        <f t="shared" si="5"/>
        <v>0</v>
      </c>
      <c r="K41" s="53">
        <f t="shared" si="5"/>
        <v>0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0</v>
      </c>
      <c r="R41" s="53">
        <f t="shared" si="5"/>
        <v>0</v>
      </c>
      <c r="S41" s="53">
        <f t="shared" si="5"/>
        <v>0</v>
      </c>
      <c r="T41" s="53">
        <f t="shared" si="5"/>
        <v>0</v>
      </c>
      <c r="U41" s="53">
        <f t="shared" si="5"/>
        <v>0</v>
      </c>
      <c r="V41" s="53">
        <f t="shared" si="5"/>
        <v>0</v>
      </c>
      <c r="W41" s="53">
        <f t="shared" si="5"/>
        <v>0</v>
      </c>
      <c r="X41" s="53">
        <f t="shared" si="5"/>
        <v>0</v>
      </c>
      <c r="Y41" s="53">
        <f t="shared" si="5"/>
        <v>0</v>
      </c>
      <c r="Z41" s="53">
        <f t="shared" si="5"/>
        <v>0</v>
      </c>
      <c r="AA41" s="53">
        <f t="shared" si="5"/>
        <v>0</v>
      </c>
      <c r="AB41" s="53">
        <f t="shared" si="5"/>
        <v>0</v>
      </c>
      <c r="AC41" s="53">
        <f t="shared" si="5"/>
        <v>0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0</v>
      </c>
      <c r="AP41" s="53">
        <f>SUM(AP12,AP18,AP24:AP37)</f>
        <v>0</v>
      </c>
      <c r="AQ41" s="53">
        <f>SUM(AO41:AP41)</f>
        <v>0</v>
      </c>
    </row>
    <row r="42" spans="2:43" ht="50.25" customHeight="1" x14ac:dyDescent="0.55000000000000004">
      <c r="B42" s="78" t="s">
        <v>38</v>
      </c>
      <c r="C42" s="23"/>
      <c r="D42" s="23"/>
      <c r="E42" s="23"/>
      <c r="F42" s="55"/>
      <c r="G42" s="55"/>
      <c r="H42" s="55"/>
      <c r="I42" s="55">
        <v>21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16.7</v>
      </c>
      <c r="AN42" s="55"/>
      <c r="AO42" s="24"/>
      <c r="AP42" s="24"/>
      <c r="AQ42" s="8"/>
    </row>
    <row r="43" spans="2:43" ht="26.25" x14ac:dyDescent="0.4">
      <c r="B43" s="113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40</v>
      </c>
      <c r="C44" s="65" t="s">
        <v>61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35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65</v>
      </c>
      <c r="AN46" s="3"/>
    </row>
    <row r="47" spans="2:43" ht="45" x14ac:dyDescent="0.6">
      <c r="B47" s="114" t="s">
        <v>54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2019-04-29T18:53:46Z</dcterms:modified>
</cp:coreProperties>
</file>