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<sst xmlns="http://schemas.openxmlformats.org/spreadsheetml/2006/main" count="369" uniqueCount="69">
  <si>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</si>
  <si>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</si>
  <si>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</si>
  <si>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</si>
  <si>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</si>
  <si>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</si>
  <si>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</si>
  <si>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10/12/2020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</si>
  <si>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</si>
  <si>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</si>
  <si>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</si>
  <si>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</si>
  <si>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</si>
  <si>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</si>
  <si>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</si>
  <si>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</si>
  <si>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</si>
  <si>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</si>
  <si>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</si>
  <si>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</si>
  <si>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</si>
  <si>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</si>
  <si>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</si>
  <si>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</si>
  <si>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</si>
  <si>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</si>
  <si>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</si>
  <si>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</si>
  <si>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</si>
  <si>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</si>
  <si>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</si>
  <si>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</si>
  <si>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</si>
  <si>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</si>
  <si>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</si>
  <si>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</si>
  <si>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</si>
  <si>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</si>
  <si>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</si>
  <si>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</si>
  <si>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</si>
  <si>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</si>
  <si>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</si>
  <si>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</si>
  <si>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</si>
  <si>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</si>
  <si>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</si>
  <si>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</si>
  <si>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</si>
  <si>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</si>
  <si>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</si>
  <si>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</si>
  <si>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</si>
  <si>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</si>
  <si>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</si>
  <si>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</si>
  <si>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</si>
  <si>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</si>
  <si>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</si>
  <si>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</si>
  <si>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</si>
  <si>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</si>
  <si>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</si>
  <si>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</si>
  <si>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</si>
  <si>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</si>
  <si>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</si>
  <si>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</si>
  <si>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Callao,11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</si>
</sst>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B1" colorId="64" zoomScale="23" zoomScaleNormal="23" zoomScalePageLayoutView="100" workbookViewId="0">
      <selection pane="topLeft" activeCell="Z41" activeCellId="0" sqref="Z4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5.12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1494</v>
      </c>
      <c r="F12" s="40" t="n">
        <v>804</v>
      </c>
      <c r="G12" s="40" t="n">
        <v>6887.075</v>
      </c>
      <c r="H12" s="40" t="n">
        <v>7243.32</v>
      </c>
      <c r="I12" s="40" t="n">
        <v>11472.52</v>
      </c>
      <c r="J12" s="40" t="n">
        <v>4073.26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1800</v>
      </c>
      <c r="R12" s="40" t="n">
        <v>0</v>
      </c>
      <c r="S12" s="40" t="n">
        <v>0</v>
      </c>
      <c r="T12" s="40" t="n">
        <v>0</v>
      </c>
      <c r="U12" s="40" t="n">
        <v>270</v>
      </c>
      <c r="V12" s="40" t="n">
        <v>415</v>
      </c>
      <c r="W12" s="40" t="n">
        <v>2070</v>
      </c>
      <c r="X12" s="40" t="n">
        <v>0</v>
      </c>
      <c r="Y12" s="40" t="n">
        <v>6279.75</v>
      </c>
      <c r="Z12" s="40" t="n">
        <v>678.005</v>
      </c>
      <c r="AA12" s="40" t="n">
        <v>2648.90078724369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32922.2457872437</v>
      </c>
      <c r="AP12" s="40" t="n">
        <f aca="false">SUMIF($C$11:$AN$11,"I.Mad",C12:AN12)</f>
        <v>13213.585</v>
      </c>
      <c r="AQ12" s="40" t="n">
        <f aca="false">SUM(AO12:AP12)</f>
        <v>46135.8307872437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6</v>
      </c>
      <c r="F13" s="40" t="n">
        <v>13</v>
      </c>
      <c r="G13" s="40" t="n">
        <v>38</v>
      </c>
      <c r="H13" s="40" t="n">
        <v>114</v>
      </c>
      <c r="I13" s="40" t="n">
        <v>63</v>
      </c>
      <c r="J13" s="40" t="n">
        <v>61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19</v>
      </c>
      <c r="R13" s="40" t="s">
        <v>36</v>
      </c>
      <c r="S13" s="40" t="s">
        <v>36</v>
      </c>
      <c r="T13" s="40" t="s">
        <v>36</v>
      </c>
      <c r="U13" s="40" t="n">
        <v>2</v>
      </c>
      <c r="V13" s="40" t="n">
        <v>7</v>
      </c>
      <c r="W13" s="40" t="n">
        <v>11</v>
      </c>
      <c r="X13" s="40" t="s">
        <v>36</v>
      </c>
      <c r="Y13" s="40" t="n">
        <v>43</v>
      </c>
      <c r="Z13" s="40" t="n">
        <v>11</v>
      </c>
      <c r="AA13" s="40" t="n">
        <v>12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194</v>
      </c>
      <c r="AP13" s="40" t="n">
        <f aca="false">SUMIF($C$11:$AN$11,"I.Mad",C13:AN13)</f>
        <v>206</v>
      </c>
      <c r="AQ13" s="40" t="n">
        <f aca="false">SUM(AO13:AP13)</f>
        <v>400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38</v>
      </c>
      <c r="F14" s="40" t="n">
        <v>3</v>
      </c>
      <c r="G14" s="40" t="n">
        <v>2</v>
      </c>
      <c r="H14" s="40" t="n">
        <v>21</v>
      </c>
      <c r="I14" s="40" t="n">
        <v>14</v>
      </c>
      <c r="J14" s="40" t="n">
        <v>23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10</v>
      </c>
      <c r="R14" s="40" t="s">
        <v>36</v>
      </c>
      <c r="S14" s="40" t="s">
        <v>36</v>
      </c>
      <c r="T14" s="40" t="s">
        <v>36</v>
      </c>
      <c r="U14" s="40" t="n">
        <v>1</v>
      </c>
      <c r="V14" s="40" t="n">
        <v>5</v>
      </c>
      <c r="W14" s="40" t="n">
        <v>9</v>
      </c>
      <c r="X14" s="40" t="s">
        <v>36</v>
      </c>
      <c r="Y14" s="40" t="n">
        <v>2</v>
      </c>
      <c r="Z14" s="40" t="n">
        <v>3</v>
      </c>
      <c r="AA14" s="40" t="n">
        <v>3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41</v>
      </c>
      <c r="AP14" s="40" t="n">
        <f aca="false">SUMIF($C$11:$AN$11,"I.Mad",C14:AN14)</f>
        <v>55</v>
      </c>
      <c r="AQ14" s="40" t="n">
        <f aca="false">SUM(AO14:AP14)</f>
        <v>96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n">
        <v>1.70349735403431</v>
      </c>
      <c r="G15" s="40" t="n">
        <v>0.308121636236867</v>
      </c>
      <c r="H15" s="40" t="n">
        <v>0.0771404419125838</v>
      </c>
      <c r="I15" s="40" t="n">
        <v>7.03949393300943</v>
      </c>
      <c r="J15" s="40" t="n">
        <v>11.7485150565684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0</v>
      </c>
      <c r="R15" s="40" t="s">
        <v>36</v>
      </c>
      <c r="S15" s="40" t="s">
        <v>36</v>
      </c>
      <c r="T15" s="40" t="s">
        <v>36</v>
      </c>
      <c r="U15" s="40" t="n">
        <v>40.0709219858156</v>
      </c>
      <c r="V15" s="40" t="n">
        <v>35.8670612518522</v>
      </c>
      <c r="W15" s="40" t="n">
        <v>30.8912113267149</v>
      </c>
      <c r="X15" s="40" t="s">
        <v>36</v>
      </c>
      <c r="Y15" s="40" t="n">
        <v>44.05142</v>
      </c>
      <c r="Z15" s="40" t="n">
        <v>30.25053</v>
      </c>
      <c r="AA15" s="40" t="n">
        <v>27.1723112762189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n">
        <v>14.5</v>
      </c>
      <c r="G16" s="45" t="n">
        <v>14.5</v>
      </c>
      <c r="H16" s="45" t="n">
        <v>14.5</v>
      </c>
      <c r="I16" s="45" t="n">
        <v>13.5</v>
      </c>
      <c r="J16" s="45" t="n">
        <v>13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14</v>
      </c>
      <c r="R16" s="45" t="s">
        <v>36</v>
      </c>
      <c r="S16" s="45" t="s">
        <v>36</v>
      </c>
      <c r="T16" s="45" t="s">
        <v>36</v>
      </c>
      <c r="U16" s="45" t="n">
        <v>12</v>
      </c>
      <c r="V16" s="45" t="n">
        <v>12</v>
      </c>
      <c r="W16" s="45" t="n">
        <v>12</v>
      </c>
      <c r="X16" s="45" t="s">
        <v>36</v>
      </c>
      <c r="Y16" s="45" t="n">
        <v>12</v>
      </c>
      <c r="Z16" s="45" t="n">
        <v>12.5</v>
      </c>
      <c r="AA16" s="45" t="n">
        <v>12.5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 t="n">
        <v>21.0992127563066</v>
      </c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21.0992127563066</v>
      </c>
      <c r="AP30" s="40" t="n">
        <f aca="false">SUMIF($C$11:$AN$11,"I.Mad",C30:AN30)</f>
        <v>0</v>
      </c>
      <c r="AQ30" s="52" t="n">
        <f aca="false">SUM(AO30:AP30)</f>
        <v>21.0992127563066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25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25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1494</v>
      </c>
      <c r="F41" s="52" t="n">
        <f aca="false">+SUM(F24:F40,F18,F12)</f>
        <v>804</v>
      </c>
      <c r="G41" s="52" t="n">
        <f aca="false">+SUM(G24:G40,G18,G12)</f>
        <v>6887.075</v>
      </c>
      <c r="H41" s="52" t="n">
        <f aca="false">+SUM(H24:H40,H18,H12)</f>
        <v>7243.32</v>
      </c>
      <c r="I41" s="52" t="n">
        <f aca="false">+SUM(I24:I40,I18,I12)</f>
        <v>11472.52</v>
      </c>
      <c r="J41" s="52" t="n">
        <f aca="false">+SUM(J24:J40,J18,J12)</f>
        <v>4073.26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1800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270</v>
      </c>
      <c r="V41" s="52" t="n">
        <f aca="false">+SUM(V24:V40,V18,V12)</f>
        <v>415</v>
      </c>
      <c r="W41" s="52" t="n">
        <f aca="false">+SUM(W24:W40,W18,W12)</f>
        <v>2070</v>
      </c>
      <c r="X41" s="52" t="n">
        <f aca="false">+SUM(X24:X40,X18,X12)</f>
        <v>0</v>
      </c>
      <c r="Y41" s="52" t="n">
        <f aca="false">+SUM(Y24:Y40,Y18,Y12)</f>
        <v>6279.75</v>
      </c>
      <c r="Z41" s="52" t="n">
        <f aca="false">+SUM(Z24:Z40,Z18,Z12)</f>
        <v>678.005</v>
      </c>
      <c r="AA41" s="52" t="n">
        <f aca="false">+SUM(AA24:AA40,AA18,AA12)</f>
        <v>2670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32943.345</v>
      </c>
      <c r="AP41" s="52" t="n">
        <f aca="false">SUM(AP12,AP18,AP24:AP37)</f>
        <v>13213.585</v>
      </c>
      <c r="AQ41" s="52" t="n">
        <f aca="false">SUM(AO41:AP41)</f>
        <v>46156.93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16.4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/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2020-12-11T12:12:18Z</dcterms:modified>
  <cp:revision>305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