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<sst xmlns="http://schemas.openxmlformats.org/spreadsheetml/2006/main" count="368" uniqueCount="69">
  <si>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</si>
  <si>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</si>
  <si>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</si>
  <si>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</si>
  <si>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</si>
  <si>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</si>
  <si>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</si>
  <si>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14/12/2020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</si>
  <si>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</si>
  <si>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</si>
  <si>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</si>
  <si>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</si>
  <si>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</si>
  <si>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</si>
  <si>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</si>
  <si>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</si>
  <si>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</si>
  <si>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</si>
  <si>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</si>
  <si>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</si>
  <si>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</si>
  <si>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</si>
  <si>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</si>
  <si>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</si>
  <si>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</si>
  <si>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</si>
  <si>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</si>
  <si>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</si>
  <si>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</si>
  <si>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</si>
  <si>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</si>
  <si>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</si>
  <si>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</si>
  <si>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</si>
  <si>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</si>
  <si>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</si>
  <si>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</si>
  <si>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</si>
  <si>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</si>
  <si>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</si>
  <si>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</si>
  <si>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</si>
  <si>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</si>
  <si>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</si>
  <si>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</si>
  <si>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</si>
  <si>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</si>
  <si>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</si>
  <si>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</si>
  <si>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</si>
  <si>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</si>
  <si>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</si>
  <si>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</si>
  <si>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</si>
  <si>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</si>
  <si>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</si>
  <si>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</si>
  <si>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</si>
  <si>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</si>
  <si>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</si>
  <si>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</si>
  <si>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</si>
  <si>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</si>
  <si>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</si>
  <si>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</si>
  <si>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</si>
  <si>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</si>
  <si>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</si>
  <si>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Callao,15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</si>
</sst>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4" colorId="64" zoomScale="23" zoomScaleNormal="23" zoomScalePageLayoutView="100" workbookViewId="0">
      <selection pane="topLeft" activeCell="T29" activeCellId="0" sqref="T29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5.12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2566</v>
      </c>
      <c r="F12" s="40" t="n">
        <v>327</v>
      </c>
      <c r="G12" s="40" t="n">
        <v>5790.8</v>
      </c>
      <c r="H12" s="40" t="n">
        <v>5937.705</v>
      </c>
      <c r="I12" s="40" t="n">
        <v>14913.72</v>
      </c>
      <c r="J12" s="40" t="n">
        <v>1996.17</v>
      </c>
      <c r="K12" s="40" t="n">
        <v>608.45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3492.884</v>
      </c>
      <c r="R12" s="40" t="n">
        <v>0</v>
      </c>
      <c r="S12" s="40" t="n">
        <v>1829.936</v>
      </c>
      <c r="T12" s="40" t="n">
        <v>0</v>
      </c>
      <c r="U12" s="40" t="n">
        <v>960</v>
      </c>
      <c r="V12" s="40" t="n">
        <v>565</v>
      </c>
      <c r="W12" s="40" t="n">
        <v>670</v>
      </c>
      <c r="X12" s="40" t="n">
        <v>0</v>
      </c>
      <c r="Y12" s="40" t="n">
        <v>51.475</v>
      </c>
      <c r="Z12" s="40" t="n">
        <v>0</v>
      </c>
      <c r="AA12" s="40" t="n">
        <v>0</v>
      </c>
      <c r="AB12" s="40" t="n">
        <v>0</v>
      </c>
      <c r="AC12" s="40" t="n">
        <v>503.809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30778.624</v>
      </c>
      <c r="AP12" s="40" t="n">
        <f aca="false">SUMIF($C$11:$AN$11,"I.Mad",C12:AN12)</f>
        <v>9434.325</v>
      </c>
      <c r="AQ12" s="40" t="n">
        <f aca="false">SUM(AO12:AP12)</f>
        <v>40212.949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8</v>
      </c>
      <c r="F13" s="40" t="n">
        <v>6</v>
      </c>
      <c r="G13" s="40" t="n">
        <v>28</v>
      </c>
      <c r="H13" s="40" t="n">
        <v>86</v>
      </c>
      <c r="I13" s="40" t="n">
        <v>79</v>
      </c>
      <c r="J13" s="40" t="n">
        <v>39</v>
      </c>
      <c r="K13" s="40" t="n">
        <v>2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24</v>
      </c>
      <c r="R13" s="40" t="s">
        <v>36</v>
      </c>
      <c r="S13" s="40" t="n">
        <v>20</v>
      </c>
      <c r="T13" s="40" t="s">
        <v>36</v>
      </c>
      <c r="U13" s="40" t="n">
        <v>15</v>
      </c>
      <c r="V13" s="40" t="n">
        <v>14</v>
      </c>
      <c r="W13" s="40" t="n">
        <v>2</v>
      </c>
      <c r="X13" s="40" t="s">
        <v>36</v>
      </c>
      <c r="Y13" s="40" t="n">
        <v>3</v>
      </c>
      <c r="Z13" s="40" t="s">
        <v>36</v>
      </c>
      <c r="AA13" s="40" t="s">
        <v>36</v>
      </c>
      <c r="AB13" s="40" t="s">
        <v>36</v>
      </c>
      <c r="AC13" s="40" t="n">
        <v>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185</v>
      </c>
      <c r="AP13" s="40" t="n">
        <f aca="false">SUMIF($C$11:$AN$11,"I.Mad",C13:AN13)</f>
        <v>147</v>
      </c>
      <c r="AQ13" s="40" t="n">
        <f aca="false">SUM(AO13:AP13)</f>
        <v>332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n">
        <v>3</v>
      </c>
      <c r="F14" s="40" t="n">
        <v>1</v>
      </c>
      <c r="G14" s="40" t="n">
        <v>9</v>
      </c>
      <c r="H14" s="40" t="n">
        <v>6</v>
      </c>
      <c r="I14" s="40" t="n">
        <v>12</v>
      </c>
      <c r="J14" s="40" t="n">
        <v>4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12</v>
      </c>
      <c r="R14" s="40" t="s">
        <v>36</v>
      </c>
      <c r="S14" s="40" t="n">
        <v>12</v>
      </c>
      <c r="T14" s="40" t="s">
        <v>36</v>
      </c>
      <c r="U14" s="40" t="n">
        <v>10</v>
      </c>
      <c r="V14" s="40" t="n">
        <v>2</v>
      </c>
      <c r="W14" s="40" t="n">
        <v>2</v>
      </c>
      <c r="X14" s="40" t="s">
        <v>36</v>
      </c>
      <c r="Y14" s="40" t="s">
        <v>38</v>
      </c>
      <c r="Z14" s="40" t="s">
        <v>36</v>
      </c>
      <c r="AA14" s="40" t="s">
        <v>36</v>
      </c>
      <c r="AB14" s="40" t="s">
        <v>36</v>
      </c>
      <c r="AC14" s="40" t="n">
        <v>3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63</v>
      </c>
      <c r="AP14" s="40" t="n">
        <f aca="false">SUMIF($C$11:$AN$11,"I.Mad",C14:AN14)</f>
        <v>13</v>
      </c>
      <c r="AQ14" s="40" t="n">
        <f aca="false">SUM(AO14:AP14)</f>
        <v>76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n">
        <v>0.322894157133164</v>
      </c>
      <c r="F15" s="40" t="n">
        <v>15.4205607476636</v>
      </c>
      <c r="G15" s="40" t="n">
        <v>0.0434849099875356</v>
      </c>
      <c r="H15" s="40" t="n">
        <v>0.411426628532533</v>
      </c>
      <c r="I15" s="40" t="n">
        <v>2.69819714706154</v>
      </c>
      <c r="J15" s="40" t="n">
        <v>0.368852356418022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0.625763587083665</v>
      </c>
      <c r="R15" s="40" t="s">
        <v>36</v>
      </c>
      <c r="S15" s="40" t="n">
        <v>2.58113475080584</v>
      </c>
      <c r="T15" s="40" t="s">
        <v>36</v>
      </c>
      <c r="U15" s="40" t="n">
        <v>2.65743082941394</v>
      </c>
      <c r="V15" s="40" t="n">
        <v>0</v>
      </c>
      <c r="W15" s="40" t="n">
        <v>0.294440137696182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n">
        <v>25.0482504689626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n">
        <v>14</v>
      </c>
      <c r="F16" s="45" t="n">
        <v>12.5</v>
      </c>
      <c r="G16" s="45" t="n">
        <v>14.5</v>
      </c>
      <c r="H16" s="45" t="n">
        <v>14.5</v>
      </c>
      <c r="I16" s="45" t="n">
        <v>14</v>
      </c>
      <c r="J16" s="45" t="n">
        <v>13.5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13.5</v>
      </c>
      <c r="R16" s="45" t="s">
        <v>36</v>
      </c>
      <c r="S16" s="45" t="n">
        <v>13.5</v>
      </c>
      <c r="T16" s="45" t="s">
        <v>36</v>
      </c>
      <c r="U16" s="45" t="n">
        <v>14</v>
      </c>
      <c r="V16" s="45" t="n">
        <v>13.5</v>
      </c>
      <c r="W16" s="45" t="n">
        <v>13.5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n">
        <v>12.5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 t="n">
        <v>27.1162444113264</v>
      </c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27.1162444113264</v>
      </c>
      <c r="AP25" s="40" t="n">
        <f aca="false">SUMIF($C$11:$AN$11,"I.Mad",C25:AN25)</f>
        <v>0</v>
      </c>
      <c r="AQ25" s="52" t="n">
        <f aca="false">SUM(AO25:AP25)</f>
        <v>27.1162444113264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 t="n">
        <v>1.191</v>
      </c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1.191</v>
      </c>
      <c r="AP30" s="40" t="n">
        <f aca="false">SUMIF($C$11:$AN$11,"I.Mad",C30:AN30)</f>
        <v>0</v>
      </c>
      <c r="AQ30" s="52" t="n">
        <f aca="false">SUM(AO30:AP30)</f>
        <v>1.191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2566</v>
      </c>
      <c r="F41" s="52" t="n">
        <f aca="false">+SUM(F24:F40,F18,F12)</f>
        <v>327</v>
      </c>
      <c r="G41" s="52" t="n">
        <f aca="false">+SUM(G24:G40,G18,G12)</f>
        <v>5790.8</v>
      </c>
      <c r="H41" s="52" t="n">
        <f aca="false">+SUM(H24:H40,H18,H12)</f>
        <v>5937.705</v>
      </c>
      <c r="I41" s="52" t="n">
        <f aca="false">+SUM(I24:I40,I18,I12)</f>
        <v>14913.72</v>
      </c>
      <c r="J41" s="52" t="n">
        <f aca="false">+SUM(J24:J40,J18,J12)</f>
        <v>1996.17</v>
      </c>
      <c r="K41" s="52" t="n">
        <f aca="false">+SUM(K24:K40,K18,K12)</f>
        <v>608.45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3520.00024441133</v>
      </c>
      <c r="R41" s="52" t="n">
        <f aca="false">+SUM(R24:R40,R18,R12)</f>
        <v>0</v>
      </c>
      <c r="S41" s="52" t="n">
        <f aca="false">+SUM(S24:S40,S18,S12)</f>
        <v>1829.936</v>
      </c>
      <c r="T41" s="52" t="n">
        <f aca="false">+SUM(T24:T40,T18,T12)</f>
        <v>0</v>
      </c>
      <c r="U41" s="52" t="n">
        <f aca="false">+SUM(U24:U40,U18,U12)</f>
        <v>960</v>
      </c>
      <c r="V41" s="52" t="n">
        <f aca="false">+SUM(V24:V40,V18,V12)</f>
        <v>565</v>
      </c>
      <c r="W41" s="52" t="n">
        <f aca="false">+SUM(W24:W40,W18,W12)</f>
        <v>670</v>
      </c>
      <c r="X41" s="52" t="n">
        <f aca="false">+SUM(X24:X40,X18,X12)</f>
        <v>0</v>
      </c>
      <c r="Y41" s="52" t="n">
        <f aca="false">+SUM(Y24:Y40,Y18,Y12)</f>
        <v>51.475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505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30806.9312444113</v>
      </c>
      <c r="AP41" s="52" t="n">
        <f aca="false">SUM(AP12,AP18,AP24:AP37)</f>
        <v>9434.325</v>
      </c>
      <c r="AQ41" s="52" t="n">
        <f aca="false">SUM(AO41:AP41)</f>
        <v>40241.2562444113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15.9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2046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2020-12-15T11:57:19Z</dcterms:modified>
  <cp:revision>322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