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<sst xmlns="http://schemas.openxmlformats.org/spreadsheetml/2006/main" count="372" uniqueCount="69">
  <si>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</si>
  <si>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</si>
  <si>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</si>
  <si>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</si>
  <si>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</si>
  <si>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</si>
  <si>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</si>
  <si>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18/12/2020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</si>
  <si>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</si>
  <si>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</si>
  <si>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</si>
  <si>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</si>
  <si>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</si>
  <si>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</si>
  <si>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</si>
  <si>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</si>
  <si>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</si>
  <si>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</si>
  <si>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</si>
  <si>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</si>
  <si>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</si>
  <si>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</si>
  <si>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</si>
  <si>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</si>
  <si>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</si>
  <si>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</si>
  <si>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</si>
  <si>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</si>
  <si>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</si>
  <si>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</si>
  <si>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</si>
  <si>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</si>
  <si>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</si>
  <si>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</si>
  <si>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</si>
  <si>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</si>
  <si>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</si>
  <si>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</si>
  <si>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</si>
  <si>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</si>
  <si>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</si>
  <si>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</si>
  <si>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</si>
  <si>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</si>
  <si>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</si>
  <si>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</si>
  <si>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</si>
  <si>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</si>
  <si>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</si>
  <si>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</si>
  <si>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</si>
  <si>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</si>
  <si>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</si>
  <si>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</si>
  <si>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</si>
  <si>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</si>
  <si>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</si>
  <si>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</si>
  <si>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</si>
  <si>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</si>
  <si>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</si>
  <si>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</si>
  <si>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</si>
  <si>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</si>
  <si>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</si>
  <si>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</si>
  <si>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</si>
  <si>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</si>
  <si>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Callao,21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</si>
</sst>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4" activeCellId="0" sqref="AA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2160</v>
      </c>
      <c r="F12" s="40" t="n">
        <v>0</v>
      </c>
      <c r="G12" s="40" t="n">
        <v>9922.665</v>
      </c>
      <c r="H12" s="40" t="n">
        <v>4411.785</v>
      </c>
      <c r="I12" s="40" t="n">
        <v>10219.12</v>
      </c>
      <c r="J12" s="40" t="n">
        <v>2039.74</v>
      </c>
      <c r="K12" s="40" t="n">
        <v>1113.72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2035</v>
      </c>
      <c r="R12" s="40" t="n">
        <v>0</v>
      </c>
      <c r="S12" s="40" t="n">
        <v>300</v>
      </c>
      <c r="T12" s="40" t="n">
        <v>0</v>
      </c>
      <c r="U12" s="40" t="n">
        <v>130</v>
      </c>
      <c r="V12" s="40" t="n">
        <v>970</v>
      </c>
      <c r="W12" s="40" t="n">
        <v>275</v>
      </c>
      <c r="X12" s="40" t="n">
        <v>0</v>
      </c>
      <c r="Y12" s="40" t="n">
        <v>3028.41</v>
      </c>
      <c r="Z12" s="40" t="n">
        <v>44.295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28070.195</v>
      </c>
      <c r="AP12" s="40" t="n">
        <f aca="false">SUMIF($C$11:$AN$11,"I.Mad",C12:AN12)</f>
        <v>8579.54</v>
      </c>
      <c r="AQ12" s="40" t="n">
        <f aca="false">SUM(AO12:AP12)</f>
        <v>36649.735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9</v>
      </c>
      <c r="F13" s="40" t="s">
        <v>36</v>
      </c>
      <c r="G13" s="40" t="n">
        <v>49</v>
      </c>
      <c r="H13" s="40" t="n">
        <v>66</v>
      </c>
      <c r="I13" s="40" t="n">
        <v>73</v>
      </c>
      <c r="J13" s="40" t="n">
        <v>37</v>
      </c>
      <c r="K13" s="40" t="n">
        <v>3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9</v>
      </c>
      <c r="R13" s="40" t="s">
        <v>36</v>
      </c>
      <c r="S13" s="40" t="n">
        <v>1</v>
      </c>
      <c r="T13" s="40" t="s">
        <v>36</v>
      </c>
      <c r="U13" s="40" t="n">
        <v>2</v>
      </c>
      <c r="V13" s="40" t="n">
        <v>11</v>
      </c>
      <c r="W13" s="40" t="n">
        <v>7</v>
      </c>
      <c r="X13" s="40" t="s">
        <v>36</v>
      </c>
      <c r="Y13" s="40" t="n">
        <v>41</v>
      </c>
      <c r="Z13" s="40" t="n">
        <v>1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191</v>
      </c>
      <c r="AP13" s="40" t="n">
        <f aca="false">SUMIF($C$11:$AN$11,"I.Mad",C13:AN13)</f>
        <v>118</v>
      </c>
      <c r="AQ13" s="40" t="n">
        <f aca="false">SUM(AO13:AP13)</f>
        <v>309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3</v>
      </c>
      <c r="F14" s="40" t="s">
        <v>36</v>
      </c>
      <c r="G14" s="40" t="n">
        <v>3</v>
      </c>
      <c r="H14" s="40" t="n">
        <v>13</v>
      </c>
      <c r="I14" s="40" t="n">
        <v>13</v>
      </c>
      <c r="J14" s="40" t="n">
        <v>7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5</v>
      </c>
      <c r="R14" s="40" t="s">
        <v>36</v>
      </c>
      <c r="S14" s="40" t="n">
        <v>1</v>
      </c>
      <c r="T14" s="40" t="s">
        <v>36</v>
      </c>
      <c r="U14" s="40" t="s">
        <v>38</v>
      </c>
      <c r="V14" s="40" t="n">
        <v>6</v>
      </c>
      <c r="W14" s="40" t="n">
        <v>6</v>
      </c>
      <c r="X14" s="40" t="s">
        <v>36</v>
      </c>
      <c r="Y14" s="40" t="n">
        <v>7</v>
      </c>
      <c r="Z14" s="40" t="n">
        <v>1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38</v>
      </c>
      <c r="AP14" s="40" t="n">
        <f aca="false">SUMIF($C$11:$AN$11,"I.Mad",C14:AN14)</f>
        <v>27</v>
      </c>
      <c r="AQ14" s="40" t="n">
        <f aca="false">SUM(AO14:AP14)</f>
        <v>65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0.114787152363054</v>
      </c>
      <c r="F15" s="40" t="s">
        <v>36</v>
      </c>
      <c r="G15" s="40" t="n">
        <v>0</v>
      </c>
      <c r="H15" s="40" t="n">
        <v>0.477650558950593</v>
      </c>
      <c r="I15" s="40" t="n">
        <v>2.51776433582046</v>
      </c>
      <c r="J15" s="40" t="n">
        <v>2.69619976877495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0.639825368342068</v>
      </c>
      <c r="R15" s="40" t="s">
        <v>36</v>
      </c>
      <c r="S15" s="40" t="n">
        <v>0</v>
      </c>
      <c r="T15" s="40" t="s">
        <v>36</v>
      </c>
      <c r="U15" s="40" t="s">
        <v>36</v>
      </c>
      <c r="V15" s="40" t="n">
        <v>24.1508879878546</v>
      </c>
      <c r="W15" s="40" t="n">
        <v>54.8782299632128</v>
      </c>
      <c r="X15" s="40" t="s">
        <v>36</v>
      </c>
      <c r="Y15" s="40" t="n">
        <v>51.80723</v>
      </c>
      <c r="Z15" s="40" t="n">
        <v>17.39094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14.5</v>
      </c>
      <c r="F16" s="45" t="s">
        <v>36</v>
      </c>
      <c r="G16" s="45" t="n">
        <v>13.5</v>
      </c>
      <c r="H16" s="45" t="n">
        <v>13.5</v>
      </c>
      <c r="I16" s="45" t="n">
        <v>14</v>
      </c>
      <c r="J16" s="45" t="n">
        <v>14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15</v>
      </c>
      <c r="R16" s="45" t="s">
        <v>36</v>
      </c>
      <c r="S16" s="45" t="n">
        <v>13.5</v>
      </c>
      <c r="T16" s="45" t="s">
        <v>36</v>
      </c>
      <c r="U16" s="45" t="s">
        <v>36</v>
      </c>
      <c r="V16" s="45" t="n">
        <v>12.5</v>
      </c>
      <c r="W16" s="45" t="n">
        <v>11</v>
      </c>
      <c r="X16" s="45" t="s">
        <v>36</v>
      </c>
      <c r="Y16" s="45" t="n">
        <v>11</v>
      </c>
      <c r="Z16" s="45" t="n">
        <v>12.5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 t="n">
        <v>0.28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0.28</v>
      </c>
      <c r="AP25" s="40" t="n">
        <f aca="false">SUMIF($C$11:$AN$11,"I.Mad",C25:AN25)</f>
        <v>0</v>
      </c>
      <c r="AQ25" s="52" t="n">
        <f aca="false">SUM(AO25:AP25)</f>
        <v>0.28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2160</v>
      </c>
      <c r="F41" s="52" t="n">
        <f aca="false">+SUM(F24:F40,F18,F12)</f>
        <v>0</v>
      </c>
      <c r="G41" s="52" t="n">
        <f aca="false">+SUM(G24:G40,G18,G12)</f>
        <v>9922.665</v>
      </c>
      <c r="H41" s="52" t="n">
        <f aca="false">+SUM(H24:H40,H18,H12)</f>
        <v>4411.785</v>
      </c>
      <c r="I41" s="52" t="n">
        <f aca="false">+SUM(I24:I40,I18,I12)</f>
        <v>10219.4</v>
      </c>
      <c r="J41" s="52" t="n">
        <f aca="false">+SUM(J24:J40,J18,J12)</f>
        <v>2039.74</v>
      </c>
      <c r="K41" s="52" t="n">
        <f aca="false">+SUM(K24:K40,K18,K12)</f>
        <v>1113.72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2035</v>
      </c>
      <c r="R41" s="52" t="n">
        <f aca="false">+SUM(R24:R40,R18,R12)</f>
        <v>0</v>
      </c>
      <c r="S41" s="52" t="n">
        <f aca="false">+SUM(S24:S40,S18,S12)</f>
        <v>300</v>
      </c>
      <c r="T41" s="52" t="n">
        <f aca="false">+SUM(T24:T40,T18,T12)</f>
        <v>0</v>
      </c>
      <c r="U41" s="52" t="n">
        <f aca="false">+SUM(U24:U40,U18,U12)</f>
        <v>130</v>
      </c>
      <c r="V41" s="52" t="n">
        <f aca="false">+SUM(V24:V40,V18,V12)</f>
        <v>970</v>
      </c>
      <c r="W41" s="52" t="n">
        <f aca="false">+SUM(W24:W40,W18,W12)</f>
        <v>275</v>
      </c>
      <c r="X41" s="52" t="n">
        <f aca="false">+SUM(X24:X40,X18,X12)</f>
        <v>0</v>
      </c>
      <c r="Y41" s="52" t="n">
        <f aca="false">+SUM(Y24:Y40,Y18,Y12)</f>
        <v>3028.41</v>
      </c>
      <c r="Z41" s="52" t="n">
        <f aca="false">+SUM(Z24:Z40,Z18,Z12)</f>
        <v>44.295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28070.475</v>
      </c>
      <c r="AP41" s="52" t="n">
        <f aca="false">SUM(AP12,AP18,AP24:AP37)</f>
        <v>8579.54</v>
      </c>
      <c r="AQ41" s="52" t="n">
        <f aca="false">SUM(AO41:AP41)</f>
        <v>36650.015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17.3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P46" s="75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6"/>
      <c r="AH46" s="20"/>
      <c r="AI46" s="20"/>
      <c r="AJ46" s="20"/>
      <c r="AK46" s="20"/>
      <c r="AL46" s="20"/>
      <c r="AM46" s="77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2020-12-21T15:59:17Z</dcterms:modified>
  <cp:revision>346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