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<sst xmlns="http://schemas.openxmlformats.org/spreadsheetml/2006/main" count="406" uniqueCount="70">
  <si>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</si>
  <si>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</si>
  <si>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</si>
  <si>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</si>
  <si>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</si>
  <si>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</si>
  <si>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</si>
  <si>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</si>
  <si>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</si>
  <si>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</si>
  <si>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</si>
  <si>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</si>
  <si>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</si>
  <si>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</si>
  <si>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</si>
  <si>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</si>
  <si>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</si>
  <si>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</si>
  <si>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</si>
  <si>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</si>
  <si>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</si>
  <si>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</si>
  <si>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</si>
  <si>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</si>
  <si>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</si>
  <si>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</si>
  <si>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</si>
  <si>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</si>
  <si>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</si>
  <si>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</si>
  <si>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</si>
  <si>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</si>
  <si>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</si>
  <si>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</si>
  <si>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</si>
  <si>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</si>
  <si>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</si>
  <si>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</si>
  <si>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</si>
  <si>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</si>
  <si>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</si>
  <si>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</si>
  <si>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</si>
  <si>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</si>
  <si>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</si>
  <si>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</si>
  <si>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</si>
  <si>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</si>
  <si>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</si>
  <si>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</si>
  <si>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</si>
  <si>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</si>
  <si>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</si>
  <si>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</si>
  <si>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</si>
  <si>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</si>
  <si>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</si>
  <si>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</si>
  <si>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</si>
  <si>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</si>
  <si>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</si>
  <si>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</si>
  <si>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</si>
  <si>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</si>
  <si>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</si>
  <si>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</si>
  <si>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</si>
  <si>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:20/07/2020</t>
  </si>
  <si>
    <t>Callao, 21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</si>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</sst>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Q12" sqref="AQ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4366.9050000000007</v>
      </c>
      <c r="H12" s="23">
        <v>2319.5349999999999</v>
      </c>
      <c r="I12" s="23">
        <v>1768.22</v>
      </c>
      <c r="J12" s="23">
        <v>13.75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6135.1250000000009</v>
      </c>
      <c r="AP12" s="23">
        <f>SUMIF($C$11:$AN$11,"I.Mad",C12:AN12)</f>
        <v>2333.2849999999999</v>
      </c>
      <c r="AQ12" s="23">
        <f>SUM(AO12:AP12)</f>
        <v>8468.41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17</v>
      </c>
      <c r="H13" s="23">
        <v>31</v>
      </c>
      <c r="I13" s="23">
        <v>6</v>
      </c>
      <c r="J13" s="23">
        <v>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23</v>
      </c>
      <c r="AP13" s="23">
        <f>SUMIF($C$11:$AN$11,"I.Mad",C13:AN13)</f>
        <v>32</v>
      </c>
      <c r="AQ13" s="23">
        <f>SUM(AO13:AP13)</f>
        <v>55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>
        <v>1</v>
      </c>
      <c r="H14" s="23">
        <v>1</v>
      </c>
      <c r="I14" s="23">
        <v>2</v>
      </c>
      <c r="J14" s="23" t="s">
        <v>69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3</v>
      </c>
      <c r="AP14" s="23">
        <f>SUMIF($C$11:$AN$11,"I.Mad",C14:AN14)</f>
        <v>1</v>
      </c>
      <c r="AQ14" s="23">
        <f>SUM(AO14:AP14)</f>
        <v>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1.7751479289940824</v>
      </c>
      <c r="I15" s="23">
        <v>0.25228161711794439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13.5</v>
      </c>
      <c r="H16" s="29">
        <v>13.5</v>
      </c>
      <c r="I16" s="29">
        <v>13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6.92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6.92</v>
      </c>
      <c r="AP25" s="23">
        <f t="shared" si="1"/>
        <v>0</v>
      </c>
      <c r="AQ25" s="35">
        <f t="shared" si="2"/>
        <v>6.92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4366.9050000000007</v>
      </c>
      <c r="H41" s="35">
        <f t="shared" si="3"/>
        <v>2319.5349999999999</v>
      </c>
      <c r="I41" s="35">
        <f t="shared" si="3"/>
        <v>1775.14</v>
      </c>
      <c r="J41" s="35">
        <f t="shared" si="3"/>
        <v>13.75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6142.045000000001</v>
      </c>
      <c r="AP41" s="35">
        <f>SUM(AP12,AP18,AP24:AP37)</f>
        <v>2333.2849999999999</v>
      </c>
      <c r="AQ41" s="35">
        <f t="shared" si="2"/>
        <v>8475.3300000000017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2020-07-21T14:55:40Z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