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<sst xmlns="http://schemas.openxmlformats.org/spreadsheetml/2006/main" count="413" uniqueCount="70">
  <si>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</si>
  <si>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</si>
  <si>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</si>
  <si>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</si>
  <si>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</si>
  <si>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</si>
  <si>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</si>
  <si>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</si>
  <si>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</si>
  <si>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</si>
  <si>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</si>
  <si>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</si>
  <si>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</si>
  <si>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</si>
  <si>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</si>
  <si>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</si>
  <si>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</si>
  <si>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</si>
  <si>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</si>
  <si>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</si>
  <si>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</si>
  <si>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</si>
  <si>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</si>
  <si>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</si>
  <si>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</si>
  <si>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</si>
  <si>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</si>
  <si>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</si>
  <si>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</si>
  <si>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</si>
  <si>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</si>
  <si>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</si>
  <si>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</si>
  <si>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</si>
  <si>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</si>
  <si>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</si>
  <si>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</si>
  <si>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</si>
  <si>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</si>
  <si>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</si>
  <si>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</si>
  <si>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</si>
  <si>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</si>
  <si>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</si>
  <si>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</si>
  <si>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</si>
  <si>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</si>
  <si>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</si>
  <si>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</si>
  <si>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</si>
  <si>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</si>
  <si>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</si>
  <si>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</si>
  <si>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</si>
  <si>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</si>
  <si>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</si>
  <si>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</si>
  <si>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</si>
  <si>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</si>
  <si>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</si>
  <si>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</si>
  <si>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</si>
  <si>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</si>
  <si>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</si>
  <si>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</si>
  <si>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</si>
  <si>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</si>
  <si>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SM</t>
  </si>
  <si>
    <t xml:space="preserve">        Fecha  :23/07/2020</t>
  </si>
  <si>
    <t>Callao, 24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</si>
</sst>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P24" sqref="P2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66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68</v>
      </c>
      <c r="AP8" s="73"/>
      <c r="AQ8" s="73"/>
    </row>
    <row r="9" spans="2:48" ht="27.75" x14ac:dyDescent="0.4">
      <c r="B9" s="4" t="s">
        <v>6</v>
      </c>
      <c r="C9" s="17" t="s">
        <v>62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65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64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2696.125</v>
      </c>
      <c r="H12" s="23">
        <v>525.005</v>
      </c>
      <c r="I12" s="23">
        <v>957.85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3653.9749999999999</v>
      </c>
      <c r="AP12" s="23">
        <f>SUMIF($C$11:$AN$11,"I.Mad",C12:AN12)</f>
        <v>525.005</v>
      </c>
      <c r="AQ12" s="23">
        <f>SUM(AO12:AP12)</f>
        <v>4178.9799999999996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>
        <v>16</v>
      </c>
      <c r="H13" s="23">
        <v>11</v>
      </c>
      <c r="I13" s="23">
        <v>4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20</v>
      </c>
      <c r="AP13" s="23">
        <f>SUMIF($C$11:$AN$11,"I.Mad",C13:AN13)</f>
        <v>11</v>
      </c>
      <c r="AQ13" s="23">
        <f>SUM(AO13:AP13)</f>
        <v>31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67</v>
      </c>
      <c r="H14" s="23" t="s">
        <v>67</v>
      </c>
      <c r="I14" s="23">
        <v>4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4</v>
      </c>
      <c r="AP14" s="23">
        <f>SUMIF($C$11:$AN$11,"I.Mad",C14:AN14)</f>
        <v>0</v>
      </c>
      <c r="AQ14" s="23">
        <f>SUM(AO14:AP14)</f>
        <v>4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>
        <v>0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>
        <v>14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>
        <v>20</v>
      </c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20</v>
      </c>
      <c r="AP25" s="23">
        <f t="shared" si="1"/>
        <v>0</v>
      </c>
      <c r="AQ25" s="35">
        <f t="shared" si="2"/>
        <v>20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2696.125</v>
      </c>
      <c r="H41" s="35">
        <f t="shared" si="3"/>
        <v>525.005</v>
      </c>
      <c r="I41" s="35">
        <f t="shared" si="3"/>
        <v>977.85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3673.9749999999999</v>
      </c>
      <c r="AP41" s="35">
        <f>SUM(AP12,AP18,AP24:AP37)</f>
        <v>525.005</v>
      </c>
      <c r="AQ41" s="35">
        <f t="shared" si="2"/>
        <v>4198.9799999999996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16.100000000000001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63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69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2020-07-25T14:42:27Z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