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<sst xmlns="http://schemas.openxmlformats.org/spreadsheetml/2006/main" count="387" uniqueCount="69">
  <si>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</si>
  <si>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</si>
  <si>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</si>
  <si>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</si>
  <si>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</si>
  <si>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</si>
  <si>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</si>
  <si>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26/12/2020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</si>
  <si>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</si>
  <si>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</si>
  <si>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</si>
  <si>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</si>
  <si>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</si>
  <si>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</si>
  <si>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</si>
  <si>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</si>
  <si>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</si>
  <si>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</si>
  <si>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</si>
  <si>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</si>
  <si>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</si>
  <si>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</si>
  <si>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</si>
  <si>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</si>
  <si>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</si>
  <si>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</si>
  <si>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</si>
  <si>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</si>
  <si>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</si>
  <si>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</si>
  <si>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</si>
  <si>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</si>
  <si>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</si>
  <si>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</si>
  <si>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</si>
  <si>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</si>
  <si>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</si>
  <si>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</si>
  <si>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</si>
  <si>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</si>
  <si>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</si>
  <si>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</si>
  <si>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</si>
  <si>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</si>
  <si>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</si>
  <si>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</si>
  <si>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</si>
  <si>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</si>
  <si>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</si>
  <si>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</si>
  <si>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</si>
  <si>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</si>
  <si>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</si>
  <si>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</si>
  <si>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</si>
  <si>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</si>
  <si>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</si>
  <si>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</si>
  <si>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</si>
  <si>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</si>
  <si>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</si>
  <si>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</si>
  <si>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</si>
  <si>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</si>
  <si>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</si>
  <si>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</si>
  <si>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</si>
  <si>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CPT/jsr</t>
  </si>
  <si>
    <t xml:space="preserve">Callao,28 de diciembre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</si>
</sst>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G19" activeCellId="0" sqref="AG19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2150</v>
      </c>
      <c r="F12" s="40" t="n">
        <v>0</v>
      </c>
      <c r="G12" s="40" t="n">
        <v>12413.01</v>
      </c>
      <c r="H12" s="40" t="n">
        <v>781.435</v>
      </c>
      <c r="I12" s="40" t="n">
        <v>17033.61</v>
      </c>
      <c r="J12" s="40" t="n">
        <v>2054.29</v>
      </c>
      <c r="K12" s="40" t="n">
        <v>822.31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1200</v>
      </c>
      <c r="R12" s="40" t="n">
        <v>0</v>
      </c>
      <c r="S12" s="40" t="n">
        <v>0</v>
      </c>
      <c r="T12" s="40" t="n">
        <v>0</v>
      </c>
      <c r="U12" s="40" t="n">
        <v>60</v>
      </c>
      <c r="V12" s="40" t="n">
        <v>30</v>
      </c>
      <c r="W12" s="40" t="n">
        <v>0</v>
      </c>
      <c r="X12" s="40" t="n">
        <v>0</v>
      </c>
      <c r="Y12" s="40" t="n">
        <v>113.045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32969.665</v>
      </c>
      <c r="AP12" s="40" t="n">
        <f aca="false">SUMIF($C$11:$AN$11,"I.Mad",C12:AN12)</f>
        <v>3688.035</v>
      </c>
      <c r="AQ12" s="40" t="n">
        <f aca="false">SUM(AO12:AP12)</f>
        <v>36657.7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n">
        <v>8</v>
      </c>
      <c r="F13" s="40" t="s">
        <v>36</v>
      </c>
      <c r="G13" s="40" t="n">
        <v>65</v>
      </c>
      <c r="H13" s="40" t="n">
        <v>10</v>
      </c>
      <c r="I13" s="40" t="n">
        <v>98</v>
      </c>
      <c r="J13" s="40" t="n">
        <v>26</v>
      </c>
      <c r="K13" s="40" t="n">
        <v>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4</v>
      </c>
      <c r="R13" s="40" t="s">
        <v>36</v>
      </c>
      <c r="S13" s="40" t="s">
        <v>36</v>
      </c>
      <c r="T13" s="40" t="s">
        <v>36</v>
      </c>
      <c r="U13" s="40" t="n">
        <v>1</v>
      </c>
      <c r="V13" s="40" t="n">
        <v>2</v>
      </c>
      <c r="W13" s="40" t="s">
        <v>36</v>
      </c>
      <c r="X13" s="40" t="s">
        <v>36</v>
      </c>
      <c r="Y13" s="40" t="n">
        <v>3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179</v>
      </c>
      <c r="AP13" s="40" t="n">
        <f aca="false">SUMIF($C$11:$AN$11,"I.Mad",C13:AN13)</f>
        <v>44</v>
      </c>
      <c r="AQ13" s="40" t="n">
        <f aca="false">SUM(AO13:AP13)</f>
        <v>223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n">
        <v>3</v>
      </c>
      <c r="F14" s="40" t="s">
        <v>36</v>
      </c>
      <c r="G14" s="40" t="n">
        <v>5</v>
      </c>
      <c r="H14" s="40" t="s">
        <v>38</v>
      </c>
      <c r="I14" s="40" t="n">
        <v>24</v>
      </c>
      <c r="J14" s="40" t="n">
        <v>9</v>
      </c>
      <c r="K14" s="40" t="s">
        <v>38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3</v>
      </c>
      <c r="R14" s="40" t="s">
        <v>36</v>
      </c>
      <c r="S14" s="40" t="s">
        <v>36</v>
      </c>
      <c r="T14" s="40" t="s">
        <v>36</v>
      </c>
      <c r="U14" s="40" t="n">
        <v>1</v>
      </c>
      <c r="V14" s="40" t="n">
        <v>1</v>
      </c>
      <c r="W14" s="40" t="s">
        <v>36</v>
      </c>
      <c r="X14" s="40" t="s">
        <v>36</v>
      </c>
      <c r="Y14" s="40" t="s">
        <v>38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36</v>
      </c>
      <c r="AP14" s="40" t="n">
        <f aca="false">SUMIF($C$11:$AN$11,"I.Mad",C14:AN14)</f>
        <v>10</v>
      </c>
      <c r="AQ14" s="40" t="n">
        <f aca="false">SUM(AO14:AP14)</f>
        <v>46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n">
        <v>4.017341641705</v>
      </c>
      <c r="F15" s="40" t="s">
        <v>36</v>
      </c>
      <c r="G15" s="40" t="n">
        <v>0.185023193427814</v>
      </c>
      <c r="H15" s="40" t="s">
        <v>36</v>
      </c>
      <c r="I15" s="40" t="n">
        <v>1.27159121859596</v>
      </c>
      <c r="J15" s="40" t="n">
        <v>1.80249624729504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0</v>
      </c>
      <c r="R15" s="40" t="s">
        <v>36</v>
      </c>
      <c r="S15" s="40" t="s">
        <v>36</v>
      </c>
      <c r="T15" s="40" t="s">
        <v>36</v>
      </c>
      <c r="U15" s="40" t="n">
        <v>31.8407960199005</v>
      </c>
      <c r="V15" s="40" t="n">
        <v>28.4974093264249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n">
        <v>14.5</v>
      </c>
      <c r="F16" s="45" t="s">
        <v>36</v>
      </c>
      <c r="G16" s="45" t="n">
        <v>15</v>
      </c>
      <c r="H16" s="45" t="s">
        <v>36</v>
      </c>
      <c r="I16" s="45" t="n">
        <v>14</v>
      </c>
      <c r="J16" s="45" t="n">
        <v>14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14.5</v>
      </c>
      <c r="R16" s="45" t="s">
        <v>36</v>
      </c>
      <c r="S16" s="45" t="s">
        <v>36</v>
      </c>
      <c r="T16" s="45" t="s">
        <v>36</v>
      </c>
      <c r="U16" s="45" t="n">
        <v>12</v>
      </c>
      <c r="V16" s="45" t="n">
        <v>12</v>
      </c>
      <c r="W16" s="45" t="s">
        <v>36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2150</v>
      </c>
      <c r="F41" s="52" t="n">
        <f aca="false">+SUM(F24:F40,F18,F12)</f>
        <v>0</v>
      </c>
      <c r="G41" s="52" t="n">
        <f aca="false">+SUM(G24:G40,G18,G12)</f>
        <v>12413.01</v>
      </c>
      <c r="H41" s="52" t="n">
        <f aca="false">+SUM(H24:H40,H18,H12)</f>
        <v>781.435</v>
      </c>
      <c r="I41" s="52" t="n">
        <f aca="false">+SUM(I24:I40,I18,I12)</f>
        <v>17033.61</v>
      </c>
      <c r="J41" s="52" t="n">
        <f aca="false">+SUM(J24:J40,J18,J12)</f>
        <v>2054.29</v>
      </c>
      <c r="K41" s="52" t="n">
        <f aca="false">+SUM(K24:K40,K18,K12)</f>
        <v>822.31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1200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60</v>
      </c>
      <c r="V41" s="52" t="n">
        <f aca="false">+SUM(V24:V40,V18,V12)</f>
        <v>30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113.045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32969.665</v>
      </c>
      <c r="AP41" s="52" t="n">
        <f aca="false">SUM(AP12,AP18,AP24:AP37)</f>
        <v>3688.035</v>
      </c>
      <c r="AQ41" s="52" t="n">
        <f aca="false">SUM(AO41:AP41)</f>
        <v>36657.7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16.6</v>
      </c>
      <c r="H42" s="45"/>
      <c r="I42" s="45" t="n">
        <v>20.3</v>
      </c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/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3164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2020-12-28T15:03:50Z</dcterms:modified>
  <cp:revision>383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