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<sst xmlns="http://schemas.openxmlformats.org/spreadsheetml/2006/main" count="413" uniqueCount="70">
  <si>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</si>
  <si>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</si>
  <si>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</si>
  <si>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</si>
  <si>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</si>
  <si>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</si>
  <si>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</si>
  <si>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</si>
  <si>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</si>
  <si>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</si>
  <si>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</si>
  <si>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</si>
  <si>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</si>
  <si>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</si>
  <si>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</si>
  <si>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</si>
  <si>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</si>
  <si>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</si>
  <si>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</si>
  <si>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</si>
  <si>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</si>
  <si>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</si>
  <si>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</si>
  <si>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</si>
  <si>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</si>
  <si>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</si>
  <si>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</si>
  <si>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</si>
  <si>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</si>
  <si>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</si>
  <si>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</si>
  <si>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</si>
  <si>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</si>
  <si>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</si>
  <si>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</si>
  <si>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</si>
  <si>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</si>
  <si>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</si>
  <si>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</si>
  <si>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</si>
  <si>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</si>
  <si>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</si>
  <si>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</si>
  <si>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</si>
  <si>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</si>
  <si>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</si>
  <si>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</si>
  <si>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</si>
  <si>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</si>
  <si>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</si>
  <si>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</si>
  <si>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</si>
  <si>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</si>
  <si>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</si>
  <si>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</si>
  <si>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</si>
  <si>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</si>
  <si>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</si>
  <si>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</si>
  <si>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</si>
  <si>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</si>
  <si>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</si>
  <si>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</si>
  <si>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</si>
  <si>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</si>
  <si>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</si>
  <si>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</si>
  <si>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:27/07/2020</t>
  </si>
  <si>
    <t>Callao, 29 de julio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</si>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</sst>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B4" sqref="B4:AQ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317.16000000000003</v>
      </c>
      <c r="H12" s="23">
        <v>322.14</v>
      </c>
      <c r="I12" s="23">
        <v>671.46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988.62000000000012</v>
      </c>
      <c r="AP12" s="23">
        <f>SUMIF($C$11:$AN$11,"I.Mad",C12:AN12)</f>
        <v>322.14</v>
      </c>
      <c r="AQ12" s="23">
        <f>SUM(AO12:AP12)</f>
        <v>1310.7600000000002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1</v>
      </c>
      <c r="H13" s="23">
        <v>8</v>
      </c>
      <c r="I13" s="23">
        <v>2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3</v>
      </c>
      <c r="AP13" s="23">
        <f>SUMIF($C$11:$AN$11,"I.Mad",C13:AN13)</f>
        <v>8</v>
      </c>
      <c r="AQ13" s="23">
        <f>SUM(AO13:AP13)</f>
        <v>11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69</v>
      </c>
      <c r="H14" s="23" t="s">
        <v>69</v>
      </c>
      <c r="I14" s="23">
        <v>2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2</v>
      </c>
      <c r="AP14" s="23">
        <f>SUMIF($C$11:$AN$11,"I.Mad",C14:AN14)</f>
        <v>0</v>
      </c>
      <c r="AQ14" s="23">
        <f>SUM(AO14:AP14)</f>
        <v>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>
        <v>0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>
        <v>13.5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6.35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6.35</v>
      </c>
      <c r="AP25" s="23">
        <f t="shared" si="1"/>
        <v>0</v>
      </c>
      <c r="AQ25" s="35">
        <f t="shared" si="2"/>
        <v>6.35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317.16000000000003</v>
      </c>
      <c r="H41" s="35">
        <f t="shared" si="3"/>
        <v>322.14</v>
      </c>
      <c r="I41" s="35">
        <f t="shared" si="3"/>
        <v>677.81000000000006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994.97000000000014</v>
      </c>
      <c r="AP41" s="35">
        <f>SUM(AP12,AP18,AP24:AP37)</f>
        <v>322.14</v>
      </c>
      <c r="AQ41" s="35">
        <f t="shared" si="2"/>
        <v>1317.1100000000001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2020-07-29T14:11:22Z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