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<sst xmlns="http://schemas.openxmlformats.org/spreadsheetml/2006/main" count="387" uniqueCount="71">
  <si>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</si>
  <si>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</si>
  <si>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</si>
  <si>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</si>
  <si>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</si>
  <si>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</si>
  <si>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</si>
  <si>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29/12/2020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</si>
  <si>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</si>
  <si>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</si>
  <si>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</si>
  <si>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</si>
  <si>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</si>
  <si>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</si>
  <si>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</si>
  <si>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</si>
  <si>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</si>
  <si>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</si>
  <si>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</si>
  <si>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</si>
  <si>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</si>
  <si>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</si>
  <si>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</si>
  <si>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</si>
  <si>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</si>
  <si>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</si>
  <si>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</si>
  <si>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</si>
  <si>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</si>
  <si>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</si>
  <si>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</si>
  <si>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</si>
  <si>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</si>
  <si>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</si>
  <si>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</si>
  <si>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</si>
  <si>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</si>
  <si>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</si>
  <si>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</si>
  <si>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</si>
  <si>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</si>
  <si>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8.5y11.0</t>
  </si>
  <si>
    <t xml:space="preserve">8.5y11.5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</si>
  <si>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</si>
  <si>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</si>
  <si>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</si>
  <si>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</si>
  <si>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</si>
  <si>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</si>
  <si>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</si>
  <si>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</si>
  <si>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</si>
  <si>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</si>
  <si>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</si>
  <si>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</si>
  <si>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</si>
  <si>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</si>
  <si>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</si>
  <si>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</si>
  <si>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</si>
  <si>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</si>
  <si>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</si>
  <si>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</si>
  <si>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</si>
  <si>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</si>
  <si>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</si>
  <si>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</si>
  <si>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</si>
  <si>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</si>
  <si>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</si>
  <si>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Callao,30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</si>
</sst>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C1" colorId="64" zoomScale="23" zoomScaleNormal="23" zoomScalePageLayoutView="100" workbookViewId="0">
      <selection pane="topLeft" activeCell="Z16" activeCellId="0" sqref="Z16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12451.72</v>
      </c>
      <c r="H12" s="40" t="n">
        <v>1519.31</v>
      </c>
      <c r="I12" s="40" t="n">
        <v>15894.22</v>
      </c>
      <c r="J12" s="40" t="n">
        <v>1621.78</v>
      </c>
      <c r="K12" s="40" t="n">
        <v>1183.91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1770</v>
      </c>
      <c r="R12" s="40" t="n">
        <v>0</v>
      </c>
      <c r="S12" s="40" t="n">
        <v>0</v>
      </c>
      <c r="T12" s="40" t="n">
        <v>0</v>
      </c>
      <c r="U12" s="40" t="n">
        <v>1810</v>
      </c>
      <c r="V12" s="40" t="n">
        <v>0</v>
      </c>
      <c r="W12" s="40" t="n">
        <v>0</v>
      </c>
      <c r="X12" s="40" t="n">
        <v>0</v>
      </c>
      <c r="Y12" s="40" t="n">
        <v>156.235</v>
      </c>
      <c r="Z12" s="40" t="n">
        <v>59.27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32082.175</v>
      </c>
      <c r="AP12" s="40" t="n">
        <f aca="false">SUMIF($C$11:$AN$11,"I.Mad",C12:AN12)</f>
        <v>4384.27</v>
      </c>
      <c r="AQ12" s="40" t="n">
        <f aca="false">SUM(AO12:AP12)</f>
        <v>36466.445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54</v>
      </c>
      <c r="H13" s="40" t="n">
        <v>20</v>
      </c>
      <c r="I13" s="40" t="n">
        <v>105</v>
      </c>
      <c r="J13" s="40" t="n">
        <v>20</v>
      </c>
      <c r="K13" s="40" t="n">
        <v>7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6</v>
      </c>
      <c r="R13" s="40" t="s">
        <v>36</v>
      </c>
      <c r="S13" s="40" t="s">
        <v>36</v>
      </c>
      <c r="T13" s="40" t="s">
        <v>36</v>
      </c>
      <c r="U13" s="40" t="n">
        <v>7</v>
      </c>
      <c r="V13" s="40" t="s">
        <v>36</v>
      </c>
      <c r="W13" s="40" t="s">
        <v>36</v>
      </c>
      <c r="X13" s="40" t="s">
        <v>36</v>
      </c>
      <c r="Y13" s="40" t="n">
        <v>6</v>
      </c>
      <c r="Z13" s="40" t="n">
        <v>1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178</v>
      </c>
      <c r="AP13" s="40" t="n">
        <f aca="false">SUMIF($C$11:$AN$11,"I.Mad",C13:AN13)</f>
        <v>48</v>
      </c>
      <c r="AQ13" s="40" t="n">
        <f aca="false">SUM(AO13:AP13)</f>
        <v>226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9</v>
      </c>
      <c r="H14" s="40" t="n">
        <v>1</v>
      </c>
      <c r="I14" s="40" t="n">
        <v>27</v>
      </c>
      <c r="J14" s="40" t="n">
        <v>8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5</v>
      </c>
      <c r="R14" s="40" t="s">
        <v>36</v>
      </c>
      <c r="S14" s="40" t="s">
        <v>36</v>
      </c>
      <c r="T14" s="40" t="s">
        <v>36</v>
      </c>
      <c r="U14" s="40" t="n">
        <v>4</v>
      </c>
      <c r="V14" s="40" t="s">
        <v>36</v>
      </c>
      <c r="W14" s="40" t="s">
        <v>36</v>
      </c>
      <c r="X14" s="40" t="s">
        <v>36</v>
      </c>
      <c r="Y14" s="40" t="n">
        <v>2</v>
      </c>
      <c r="Z14" s="40" t="n">
        <v>1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47</v>
      </c>
      <c r="AP14" s="40" t="n">
        <f aca="false">SUMIF($C$11:$AN$11,"I.Mad",C14:AN14)</f>
        <v>10</v>
      </c>
      <c r="AQ14" s="40" t="n">
        <f aca="false">SUM(AO14:AP14)</f>
        <v>57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0.263896051967389</v>
      </c>
      <c r="H15" s="40" t="n">
        <v>0</v>
      </c>
      <c r="I15" s="40" t="n">
        <v>3.89172972702336</v>
      </c>
      <c r="J15" s="40" t="n">
        <v>1.7634113641909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0.541893088514343</v>
      </c>
      <c r="R15" s="40" t="s">
        <v>36</v>
      </c>
      <c r="S15" s="40" t="s">
        <v>36</v>
      </c>
      <c r="T15" s="40" t="s">
        <v>36</v>
      </c>
      <c r="U15" s="40" t="n">
        <v>0.224850888833604</v>
      </c>
      <c r="V15" s="40" t="s">
        <v>36</v>
      </c>
      <c r="W15" s="40" t="s">
        <v>36</v>
      </c>
      <c r="X15" s="40" t="s">
        <v>36</v>
      </c>
      <c r="Y15" s="40" t="n">
        <v>71.43494</v>
      </c>
      <c r="Z15" s="40" t="n">
        <v>71.48289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n">
        <v>14.5</v>
      </c>
      <c r="I16" s="45" t="n">
        <v>14.5</v>
      </c>
      <c r="J16" s="45" t="n">
        <v>14.5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14.5</v>
      </c>
      <c r="R16" s="45" t="s">
        <v>36</v>
      </c>
      <c r="S16" s="45" t="s">
        <v>36</v>
      </c>
      <c r="T16" s="45" t="s">
        <v>36</v>
      </c>
      <c r="U16" s="45" t="n">
        <v>14</v>
      </c>
      <c r="V16" s="45" t="s">
        <v>36</v>
      </c>
      <c r="W16" s="45" t="s">
        <v>36</v>
      </c>
      <c r="X16" s="45" t="s">
        <v>36</v>
      </c>
      <c r="Y16" s="45" t="s">
        <v>41</v>
      </c>
      <c r="Z16" s="45" t="s">
        <v>42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43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44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45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47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48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49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50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51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43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55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57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58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59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60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61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62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63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12451.72</v>
      </c>
      <c r="H41" s="52" t="n">
        <f aca="false">+SUM(H24:H40,H18,H12)</f>
        <v>1519.31</v>
      </c>
      <c r="I41" s="52" t="n">
        <f aca="false">+SUM(I24:I40,I18,I12)</f>
        <v>15894.22</v>
      </c>
      <c r="J41" s="52" t="n">
        <f aca="false">+SUM(J24:J40,J18,J12)</f>
        <v>1621.78</v>
      </c>
      <c r="K41" s="52" t="n">
        <f aca="false">+SUM(K24:K40,K18,K12)</f>
        <v>1183.91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1770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1810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156.235</v>
      </c>
      <c r="Z41" s="52" t="n">
        <f aca="false">+SUM(Z24:Z40,Z18,Z12)</f>
        <v>59.27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32082.175</v>
      </c>
      <c r="AP41" s="52" t="n">
        <f aca="false">SUM(AP12,AP18,AP24:AP37)</f>
        <v>4384.27</v>
      </c>
      <c r="AQ41" s="52" t="n">
        <f aca="false">SUM(AO41:AP41)</f>
        <v>36466.445</v>
      </c>
    </row>
    <row r="42" customFormat="false" ht="50.25" hidden="false" customHeight="true" outlineLevel="0" collapsed="false">
      <c r="B42" s="39" t="s">
        <v>64</v>
      </c>
      <c r="C42" s="58"/>
      <c r="D42" s="58"/>
      <c r="E42" s="58"/>
      <c r="F42" s="45"/>
      <c r="G42" s="45" t="n">
        <v>16.5</v>
      </c>
      <c r="H42" s="45"/>
      <c r="I42" s="45" t="n">
        <v>19.5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14.1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66</v>
      </c>
      <c r="C44" s="4" t="s">
        <v>67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68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69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70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2020-12-30T13:06:47Z</dcterms:modified>
  <cp:revision>396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