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<sst xmlns="http://schemas.openxmlformats.org/spreadsheetml/2006/main" count="376" uniqueCount="67">
  <si>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</si>
  <si>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</si>
  <si>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</si>
  <si>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</si>
  <si>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</si>
  <si>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</si>
  <si>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</si>
  <si>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</si>
  <si>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</si>
  <si>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</si>
  <si>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</si>
  <si>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</si>
  <si>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</si>
  <si>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</si>
  <si>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</si>
  <si>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</si>
  <si>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</si>
  <si>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</si>
  <si>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</si>
  <si>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</si>
  <si>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</si>
  <si>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</si>
  <si>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</si>
  <si>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</si>
  <si>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</si>
  <si>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</si>
  <si>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</si>
  <si>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</si>
  <si>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</si>
  <si>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</si>
  <si>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</si>
  <si>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</si>
  <si>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</si>
  <si>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</si>
  <si>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</si>
  <si>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</si>
  <si>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</si>
  <si>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</si>
  <si>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</si>
  <si>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</si>
  <si>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</si>
  <si>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</si>
  <si>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</si>
  <si>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</si>
  <si>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</si>
  <si>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</si>
  <si>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</si>
  <si>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</si>
  <si>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</si>
  <si>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</si>
  <si>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</si>
  <si>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</si>
  <si>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</si>
  <si>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</si>
  <si>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</si>
  <si>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</si>
  <si>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</si>
  <si>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</si>
  <si>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</si>
  <si>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</si>
  <si>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</si>
  <si>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26/11/2008</t>
  </si>
  <si>
    <t>Callao, 27 de Noviembre del 2008</t>
  </si>
  <si>
    <t>19.4</t>
  </si>
  <si>
    <t>15.6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</si>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</sst>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184" fontId="12" fillId="0" borderId="6" xfId="0" applyNumberFormat="1" applyFont="1" applyBorder="1" applyAlignment="1">
      <alignment horizontal="center"/>
    </xf>
    <xf numFmtId="184" fontId="12" fillId="0" borderId="6" xfId="0" applyNumberFormat="1" applyFont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6.851562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61</v>
      </c>
      <c r="AM6" s="81"/>
      <c r="AN6" s="82"/>
    </row>
    <row r="7" spans="2:40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112</v>
      </c>
      <c r="AK10" s="30">
        <v>186</v>
      </c>
      <c r="AL10" s="30">
        <f>SUMIF($C$9:$AK$9,"Ind",C10:AK10)</f>
        <v>112</v>
      </c>
      <c r="AM10" s="30">
        <f>SUMIF($C$9:$AK$9,"I.Mad",C10:AK10)</f>
        <v>186</v>
      </c>
      <c r="AN10" s="30">
        <f>SUM(AL10:AM10)</f>
        <v>298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2</v>
      </c>
      <c r="AK11" s="30">
        <v>3</v>
      </c>
      <c r="AL11" s="30">
        <f>SUMIF($C$9:$AK$9,"Ind",C11:AK11)</f>
        <v>2</v>
      </c>
      <c r="AM11" s="30">
        <f>SUMIF($C$9:$AK$9,"I.Mad",C11:AK11)</f>
        <v>3</v>
      </c>
      <c r="AN11" s="30">
        <f>SUM(AL11:AM11)</f>
        <v>5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1</v>
      </c>
      <c r="AK12" s="30">
        <v>1</v>
      </c>
      <c r="AL12" s="30">
        <f>SUMIF($C$9:$AK$9,"Ind",C12:AK12)</f>
        <v>1</v>
      </c>
      <c r="AM12" s="30">
        <f>SUMIF($C$9:$AK$9,"I.Mad",C12:AK12)</f>
        <v>1</v>
      </c>
      <c r="AN12" s="30">
        <f>SUM(AL12:AM12)</f>
        <v>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1</v>
      </c>
      <c r="AK13" s="30">
        <v>2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99">
        <v>12.5</v>
      </c>
      <c r="AK14" s="100">
        <v>12.5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>
        <v>464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464</v>
      </c>
      <c r="AM23" s="30">
        <f t="shared" si="1"/>
        <v>0</v>
      </c>
      <c r="AN23" s="30">
        <f t="shared" si="2"/>
        <v>464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>
        <v>36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36</v>
      </c>
      <c r="AM32" s="30">
        <f t="shared" si="1"/>
        <v>0</v>
      </c>
      <c r="AN32" s="30">
        <f t="shared" si="2"/>
        <v>36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500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112</v>
      </c>
      <c r="AK36" s="30">
        <f t="shared" si="3"/>
        <v>186</v>
      </c>
      <c r="AL36" s="30">
        <f t="shared" si="0"/>
        <v>612</v>
      </c>
      <c r="AM36" s="30">
        <f t="shared" si="1"/>
        <v>186</v>
      </c>
      <c r="AN36" s="30">
        <f t="shared" si="2"/>
        <v>798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 t="s">
        <v>63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 t="s">
        <v>64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8" t="s">
        <v>62</v>
      </c>
      <c r="AJ41" s="98"/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I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2008-11-27T20:20:18Z</cp:lastPrinted>
  <dcterms:created xsi:type="dcterms:W3CDTF">2008-10-21T17:58:04Z</dcterms:created>
  <dcterms:modified xsi:type="dcterms:W3CDTF">2008-11-27T20:20:21Z</dcterms:modified>
  <cp:category/>
  <cp:version/>
  <cp:contentType/>
  <cp:contentStatus/>
</cp:coreProperties>
</file>